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АМП леч " sheetId="1" r:id="rId1"/>
    <sheet name="АМПпроф" sheetId="2" r:id="rId2"/>
    <sheet name="АМПдисп.наб." sheetId="3" r:id="rId3"/>
    <sheet name="СМП" sheetId="4" r:id="rId4"/>
    <sheet name="КС" sheetId="5" r:id="rId5"/>
    <sheet name="ВМП" sheetId="6" r:id="rId6"/>
  </sheets>
  <definedNames>
    <definedName name="_xlnm.Print_Area" localSheetId="0">'АМП леч '!$A$1:$J$51</definedName>
    <definedName name="_xlnm.Print_Area" localSheetId="2">'АМПдисп.наб.'!$A$1:$I$11</definedName>
    <definedName name="_xlnm.Print_Area" localSheetId="1">'АМПпроф'!$A$1:$G$72</definedName>
    <definedName name="_xlnm.Print_Area" localSheetId="4">'КС'!$A$1:$I$3</definedName>
    <definedName name="_xlnm.Print_Titles" localSheetId="0">'АМП леч '!$A:$C,'АМП леч '!$7:$7</definedName>
    <definedName name="_xlnm.Print_Titles" localSheetId="2">'АМПдисп.наб.'!$A:$C,'АМПдисп.наб.'!$8:$8</definedName>
    <definedName name="_xlnm.Print_Titles" localSheetId="1">'АМПпроф'!$A:$C,'АМПпроф'!$8:$8</definedName>
    <definedName name="_xlnm.Print_Titles" localSheetId="4">'КС'!$A:$C,'КС'!#REF!</definedName>
  </definedNames>
  <calcPr fullCalcOnLoad="1" fullPrecision="0"/>
</workbook>
</file>

<file path=xl/sharedStrings.xml><?xml version="1.0" encoding="utf-8"?>
<sst xmlns="http://schemas.openxmlformats.org/spreadsheetml/2006/main" count="483" uniqueCount="276">
  <si>
    <t>№ п/п</t>
  </si>
  <si>
    <t>Профиль медицинской помощи</t>
  </si>
  <si>
    <t>Подгруппа планирования по профилю медицинской помощи
 (Объмы)</t>
  </si>
  <si>
    <t>Код подгруппы планирования</t>
  </si>
  <si>
    <t>Объемы оказания МП</t>
  </si>
  <si>
    <t>Объемы финансирования МП, руб.</t>
  </si>
  <si>
    <t>2.4</t>
  </si>
  <si>
    <t>Итого перераспределение объемы</t>
  </si>
  <si>
    <t>Итого перераспределение финансирование, руб.</t>
  </si>
  <si>
    <t>Акушерское дело</t>
  </si>
  <si>
    <t>Акушерское дело (ФАП)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</si>
  <si>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</si>
  <si>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Акушерство и гинекология </t>
  </si>
  <si>
    <t>Аллергология и иммунология</t>
  </si>
  <si>
    <t xml:space="preserve">Аллергология и иммунология </t>
  </si>
  <si>
    <t>Гастроэнтерология</t>
  </si>
  <si>
    <t>Гематология</t>
  </si>
  <si>
    <t>Генетика</t>
  </si>
  <si>
    <t>Гериатрия</t>
  </si>
  <si>
    <t>Дерматовенерология</t>
  </si>
  <si>
    <t>Дерматовенерология Л</t>
  </si>
  <si>
    <t xml:space="preserve">Детская кардиология </t>
  </si>
  <si>
    <t>Детская урология-андрология</t>
  </si>
  <si>
    <t>Детская хирургия</t>
  </si>
  <si>
    <t xml:space="preserve">Детская эндокринология </t>
  </si>
  <si>
    <t>Инфекционные болезни</t>
  </si>
  <si>
    <t xml:space="preserve">Кардиология </t>
  </si>
  <si>
    <t>Колопроктология</t>
  </si>
  <si>
    <t>Лечебное дело</t>
  </si>
  <si>
    <t>Неврология</t>
  </si>
  <si>
    <t>Нейрохирургия</t>
  </si>
  <si>
    <t>Нефрология</t>
  </si>
  <si>
    <t>Общая  практика</t>
  </si>
  <si>
    <t>Общая врачебная практика (семейная медицина)</t>
  </si>
  <si>
    <t>Общая врачебная практика</t>
  </si>
  <si>
    <t>Онкология</t>
  </si>
  <si>
    <t>Ортодонтия</t>
  </si>
  <si>
    <t>Оториноларингология (за исключением кохлеарной имплантации)</t>
  </si>
  <si>
    <t>Оториноларингология</t>
  </si>
  <si>
    <t>Офтальмология</t>
  </si>
  <si>
    <t xml:space="preserve">Педиатрия  </t>
  </si>
  <si>
    <t>Пульмонология</t>
  </si>
  <si>
    <t>Ревматология</t>
  </si>
  <si>
    <t>Сердечно-сосудистая хирургия</t>
  </si>
  <si>
    <t>Стоматология</t>
  </si>
  <si>
    <t xml:space="preserve">Стоматология </t>
  </si>
  <si>
    <t>Стоматология детская</t>
  </si>
  <si>
    <t>Стоматология общей практики</t>
  </si>
  <si>
    <t>Стоматология терапевтическая</t>
  </si>
  <si>
    <t>Стоматология хирургическая</t>
  </si>
  <si>
    <t>Сурдология-оториноларингология</t>
  </si>
  <si>
    <t xml:space="preserve">Терапия </t>
  </si>
  <si>
    <t>Торакальная хирургия</t>
  </si>
  <si>
    <t>Травматология и ортопедия</t>
  </si>
  <si>
    <t>Урология</t>
  </si>
  <si>
    <t>Хирургия</t>
  </si>
  <si>
    <t xml:space="preserve">Хирургия </t>
  </si>
  <si>
    <t>Челюстно-лицевая хирургия</t>
  </si>
  <si>
    <t xml:space="preserve">Эндокринология </t>
  </si>
  <si>
    <t>ВСЕГО</t>
  </si>
  <si>
    <t xml:space="preserve">Подгруппа планирования по профилю медицинской помощи
</t>
  </si>
  <si>
    <t xml:space="preserve">Лечебное дело </t>
  </si>
  <si>
    <t xml:space="preserve">Общая практика </t>
  </si>
  <si>
    <t>Общая практика</t>
  </si>
  <si>
    <t>Педиатрия</t>
  </si>
  <si>
    <t xml:space="preserve">Педиатрия </t>
  </si>
  <si>
    <t>Терапия</t>
  </si>
  <si>
    <t>2.2</t>
  </si>
  <si>
    <t>Акушерство и гинекология Д</t>
  </si>
  <si>
    <t>Аллергология и иммунология Д</t>
  </si>
  <si>
    <t xml:space="preserve">Гастроэнтерология </t>
  </si>
  <si>
    <t>Гастроэнтерология Д</t>
  </si>
  <si>
    <t xml:space="preserve">Гематология </t>
  </si>
  <si>
    <t>Гематология Д</t>
  </si>
  <si>
    <t xml:space="preserve">Дерматология </t>
  </si>
  <si>
    <t>Детская кардиология</t>
  </si>
  <si>
    <t>Детская онкология</t>
  </si>
  <si>
    <t xml:space="preserve">Детская урология-андрология </t>
  </si>
  <si>
    <t xml:space="preserve">Детская хирургия </t>
  </si>
  <si>
    <t>Детская эндокринология</t>
  </si>
  <si>
    <t xml:space="preserve">Инфекционные болезни </t>
  </si>
  <si>
    <t xml:space="preserve">Неврология </t>
  </si>
  <si>
    <t>Неврология Д</t>
  </si>
  <si>
    <t xml:space="preserve">Нефрология </t>
  </si>
  <si>
    <t>Нефрология Д</t>
  </si>
  <si>
    <t xml:space="preserve">Общая врачебная практика </t>
  </si>
  <si>
    <t xml:space="preserve">Онкология </t>
  </si>
  <si>
    <t xml:space="preserve">Ортодонтия </t>
  </si>
  <si>
    <t>Оториноларингология (за исключением использования кохлеарной имплантации)</t>
  </si>
  <si>
    <t xml:space="preserve">Оториноларингология </t>
  </si>
  <si>
    <t>Оториноларингология Д</t>
  </si>
  <si>
    <t>Оториноларингология Г*</t>
  </si>
  <si>
    <t xml:space="preserve">Офтальмология </t>
  </si>
  <si>
    <t>Офтальмология Д</t>
  </si>
  <si>
    <t xml:space="preserve">Пульмонология </t>
  </si>
  <si>
    <t>Пульмонология Д</t>
  </si>
  <si>
    <t xml:space="preserve">Ревматология </t>
  </si>
  <si>
    <t>Ревматология Д</t>
  </si>
  <si>
    <t xml:space="preserve">Сердечно-сосудистая хирургия </t>
  </si>
  <si>
    <t xml:space="preserve">Стоматология детская </t>
  </si>
  <si>
    <t xml:space="preserve">Стоматология общей практики </t>
  </si>
  <si>
    <t>Стоматология профилактическая</t>
  </si>
  <si>
    <t xml:space="preserve">Гигиена в стоматологии </t>
  </si>
  <si>
    <t xml:space="preserve">Стоматология терапевтическая </t>
  </si>
  <si>
    <t xml:space="preserve">Стоматология хирургическая </t>
  </si>
  <si>
    <t>Сурдология-оториноларингология Д</t>
  </si>
  <si>
    <t>Сурдология-аудиология Д</t>
  </si>
  <si>
    <t>Врач центра здоровья I Т</t>
  </si>
  <si>
    <t>Врач центра здоровья II Т</t>
  </si>
  <si>
    <t xml:space="preserve">Травматология и ортопедия </t>
  </si>
  <si>
    <t>Травматология и ортопедия Д</t>
  </si>
  <si>
    <t xml:space="preserve">Урология </t>
  </si>
  <si>
    <t>Итого</t>
  </si>
  <si>
    <t>№ пп</t>
  </si>
  <si>
    <t>Профиль медпомощи            (федеральный классификатор V002)</t>
  </si>
  <si>
    <t xml:space="preserve">Подгруппа планирования по профилю медицинской помощи                                                                                              </t>
  </si>
  <si>
    <t>3.2</t>
  </si>
  <si>
    <t>3.3</t>
  </si>
  <si>
    <t>Итого перераспределение объемов</t>
  </si>
  <si>
    <t>Итого перераспределение финансирования, руб.</t>
  </si>
  <si>
    <t>ГБУЗ ЛО "ВСЕВОЛОЖСКАЯ КМБ"</t>
  </si>
  <si>
    <t>ЛОГБУЗ "ДКБ"</t>
  </si>
  <si>
    <t>Акушерство и гинекология (без ВРТ, без ИП)</t>
  </si>
  <si>
    <t>Акушерство и гинекология (искусственное прерывание беременности)</t>
  </si>
  <si>
    <t>Акушерство и гинекология ИП</t>
  </si>
  <si>
    <t>Гематология_без st19</t>
  </si>
  <si>
    <t>Гематология_ st19</t>
  </si>
  <si>
    <t>Дерматология</t>
  </si>
  <si>
    <t>Кардиология_Д</t>
  </si>
  <si>
    <t>Онкология_Д_st19</t>
  </si>
  <si>
    <t>Онкология_Д_без st19</t>
  </si>
  <si>
    <t xml:space="preserve">Радиология_Д_st19  </t>
  </si>
  <si>
    <t>Инфекционные болезни_без COVID-19</t>
  </si>
  <si>
    <t>Инфекционные болезни_с COVID-19</t>
  </si>
  <si>
    <t>Кардиология</t>
  </si>
  <si>
    <t>Неонатология</t>
  </si>
  <si>
    <t xml:space="preserve">Онкология_st19                                                                   </t>
  </si>
  <si>
    <t xml:space="preserve">Онкология_без st19 </t>
  </si>
  <si>
    <t>Радиология</t>
  </si>
  <si>
    <t xml:space="preserve">Радиология_О_st19        </t>
  </si>
  <si>
    <t>Стоматология_Д</t>
  </si>
  <si>
    <t>Хирургия (комбустиология)</t>
  </si>
  <si>
    <t>Эндокринология</t>
  </si>
  <si>
    <t>Медицинская реабилитация</t>
  </si>
  <si>
    <t>Гериатрия КС</t>
  </si>
  <si>
    <t>Подгруппа планирования по профилю МП (объемам)</t>
  </si>
  <si>
    <t xml:space="preserve">ГБУЗ ЛО "Всеволожская КМБ"                      </t>
  </si>
  <si>
    <t xml:space="preserve">ГБУЗ ЛО  Киришская КМБ  </t>
  </si>
  <si>
    <t>ГБУЗ ЛО "Выборгская МБ"</t>
  </si>
  <si>
    <t>ФГБУ "СПБ НИИ ЛОР" МИНЗДРАВА РОССИИ</t>
  </si>
  <si>
    <t>470042</t>
  </si>
  <si>
    <t xml:space="preserve">ГБУЗ ЛО Всеволожская КМБ  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</si>
  <si>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2023 год застрахованным в Ленинградской области по медицинским организациям Ленинградской области по амбулаторной медицинской помощи по обращениям в связи с заболеваниями (за законченный случай)</t>
  </si>
  <si>
    <t>ФГБОУ ВО СЗГМУ им.И.И.Мечникова МЗ России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</si>
  <si>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2023 год застрахованным в Ленинградской области по медицинским организациям Ленинградской области по амбулаторной медицинской помощи по посещениям с профилактическими и иными целями (за исключением Диспансеризации, Углубленной диспансеризации и профилактических медицинских осмотров)</t>
  </si>
  <si>
    <t>Оториноларингология ГЛ</t>
  </si>
  <si>
    <t>Оториноларингология ДГ*</t>
  </si>
  <si>
    <t>Оториноларингология ВГ*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</si>
  <si>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2023 год застрахованным в Ленинградской области по медицинским организациям Ленинградской области по амбулаторной медицинской помощи при проведении диспансерного наблюдения отдельных категорий граждан из числа взрослого населения</t>
  </si>
  <si>
    <t>2023 год, в т.ч.</t>
  </si>
  <si>
    <t xml:space="preserve">Акушерское дело, Акушерство и гинекология (за исключением использования вспомогательных репродуктивных технологий и искусственного прерывания беременности),  Дерматовенерология, Инфекционные болезни, Кардиология , Лечебное дело, Неврология, Общая врачебная практика (семейная медицина), Общая практика, Онкология, Оториноларингология (за исключением использования кохлеарной имплантации), Офтальмология, Стоматология, Стоматология терапевтическая, Терапия, Травматология и ортопедия, Урология,  Хирургия, Эндокринология </t>
  </si>
  <si>
    <t>Диспансерное наблюдение</t>
  </si>
  <si>
    <t xml:space="preserve">ГБУЗ ЛО Выборгская ДГБ          </t>
  </si>
  <si>
    <t xml:space="preserve">ГБУЗ ЛО Выборгская МБ                           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</si>
  <si>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2023 год застрахованным в Ленинградской области по медицинским организациям Ленинградской области по скорой медицинской помощи,  оказанной вне медицинской организации</t>
  </si>
  <si>
    <t>ГБУЗ ЛО "ССМП"</t>
  </si>
  <si>
    <t>Скорая медицинская помощь</t>
  </si>
  <si>
    <t>Скорая МП</t>
  </si>
  <si>
    <t>объемы оказания МП</t>
  </si>
  <si>
    <t>2023 год</t>
  </si>
  <si>
    <t xml:space="preserve">Радиология_без_st19        </t>
  </si>
  <si>
    <t>Объемы оказания ВМП</t>
  </si>
  <si>
    <t>Объемы финансирования ВМП</t>
  </si>
  <si>
    <t>Итого корректировка объемы 
на 2022 год</t>
  </si>
  <si>
    <t>ГБУЗ "ЛОКБ"</t>
  </si>
  <si>
    <t>2629_182_28_21152_ВМП Офтальмология</t>
  </si>
  <si>
    <t>37_187_56_21176_ВМП Травматология и ортопедия</t>
  </si>
  <si>
    <t>32_198_56_21178_ВМП Травматология и ортопедия</t>
  </si>
  <si>
    <t>1066_223_59_21185_ВМП Травматология и ортопедия</t>
  </si>
  <si>
    <t>Итого корректировка финансирование 
на 2023 год, руб</t>
  </si>
  <si>
    <t xml:space="preserve">256_6_1_21017_ВМП Акушерство и гинекология </t>
  </si>
  <si>
    <t xml:space="preserve">255_6_1_21017_ВМП Акушерство и гинекология </t>
  </si>
  <si>
    <t xml:space="preserve">254_6_1_21017_ВМП Акушерство и гинекология </t>
  </si>
  <si>
    <t xml:space="preserve">253_6_1_21017_ВМП Акушерство и гинекология </t>
  </si>
  <si>
    <t xml:space="preserve">252_6_1_21017_ВМП Акушерство и гинекология </t>
  </si>
  <si>
    <t xml:space="preserve">251_6_1_21018_ВМП Акушерство и гинекология </t>
  </si>
  <si>
    <t>229_17_10_21047_ВМП Нейрохирургия</t>
  </si>
  <si>
    <t>227_17_10_21047_ВМП Нейрохирургия</t>
  </si>
  <si>
    <t>229_17_10_21048_ВМП Нейрохирургия</t>
  </si>
  <si>
    <t>1221_17_10_21051_ВМП Нейрохирургия</t>
  </si>
  <si>
    <t>225_23_10_21062_ВМП Нейрохирургия</t>
  </si>
  <si>
    <t>224_24_10_21063_ВМП Нейрохирургия</t>
  </si>
  <si>
    <t xml:space="preserve">920_32_18_21070_ВМП Онкология </t>
  </si>
  <si>
    <t xml:space="preserve">896_32_18_21074_ВМП Онкология </t>
  </si>
  <si>
    <t xml:space="preserve">1180_32_18_21097_ВМП Онкология </t>
  </si>
  <si>
    <t xml:space="preserve">1179_32_18_21097_ВМП Онкология </t>
  </si>
  <si>
    <t xml:space="preserve">155_487_18_21107_ВМП Онкология </t>
  </si>
  <si>
    <t xml:space="preserve">154_487_18_21107_ВМП Онкология </t>
  </si>
  <si>
    <t xml:space="preserve">151_487_18_21108_ВМП Онкология </t>
  </si>
  <si>
    <t xml:space="preserve">1164_487_18_21109_ВМП Онкология </t>
  </si>
  <si>
    <t xml:space="preserve">148_487_18_21109_ВМП Онкология </t>
  </si>
  <si>
    <t xml:space="preserve">144_487_18_21109_ВМП Онкология </t>
  </si>
  <si>
    <t xml:space="preserve">142_487_18_21109_ВМП Онкология </t>
  </si>
  <si>
    <t xml:space="preserve">139_487_18_21110_ВМП Онкология </t>
  </si>
  <si>
    <t xml:space="preserve">1155_487_18_21111_ВМП Онкология </t>
  </si>
  <si>
    <t xml:space="preserve">1154_487_18_21111_ВМП Онкология </t>
  </si>
  <si>
    <t xml:space="preserve">132_487_18_21112_ВМП Онкология </t>
  </si>
  <si>
    <t xml:space="preserve">1151_487_18_21112_ВМП Онкология </t>
  </si>
  <si>
    <t xml:space="preserve">1149_487_18_21112_ВМП Онкология </t>
  </si>
  <si>
    <t xml:space="preserve">1148_487_18_21112_ВМП Онкология </t>
  </si>
  <si>
    <t xml:space="preserve">1147_487_18_21112_ВМП Онкология </t>
  </si>
  <si>
    <t xml:space="preserve">1146_487_18_21112_ВМП Онкология </t>
  </si>
  <si>
    <t xml:space="preserve">1145_487_18_21112_ВМП Онкология </t>
  </si>
  <si>
    <t xml:space="preserve">804_487_18_21112_ВМП Онкология </t>
  </si>
  <si>
    <t xml:space="preserve">1143_487_18_21114_ВМП Онкология </t>
  </si>
  <si>
    <t xml:space="preserve">1142_487_18_21114_ВМП Онкология </t>
  </si>
  <si>
    <t xml:space="preserve">1141_487_18_21114_ВМП Онкология </t>
  </si>
  <si>
    <t xml:space="preserve">1140_487_18_21114_ВМП Онкология </t>
  </si>
  <si>
    <t xml:space="preserve">1139_487_18_21114_ВМП Онкология </t>
  </si>
  <si>
    <t xml:space="preserve">798_487_18_21114_ВМП Онкология </t>
  </si>
  <si>
    <t xml:space="preserve">797_487_18_21114_ВМП Онкология </t>
  </si>
  <si>
    <t xml:space="preserve">796_487_18_21114_ВМП Онкология </t>
  </si>
  <si>
    <t xml:space="preserve">785_487_18_21291_ВМП Онкология </t>
  </si>
  <si>
    <t xml:space="preserve">1138_487_18_21115_ВМП Онкология </t>
  </si>
  <si>
    <t xml:space="preserve">2625_487_18_21115_ВМП Онкология </t>
  </si>
  <si>
    <t xml:space="preserve">1135_487_18_21116_ВМП Онкология </t>
  </si>
  <si>
    <t xml:space="preserve">116_487_18_21119_ВМП Онкология </t>
  </si>
  <si>
    <t xml:space="preserve">1128_487_18_21123_ВМП Онкология </t>
  </si>
  <si>
    <t xml:space="preserve">1127_487_18_21124_ВМП Онкология </t>
  </si>
  <si>
    <t xml:space="preserve">109_487_18_21125_ВМП Онкология </t>
  </si>
  <si>
    <t xml:space="preserve">1126_487_18_21126_ВМП Онкология </t>
  </si>
  <si>
    <t xml:space="preserve">1121_487_18_21133_ВМП Онкология </t>
  </si>
  <si>
    <t xml:space="preserve">98_487_18_21134_ВМП Онкология </t>
  </si>
  <si>
    <t xml:space="preserve">90_488_20_21513_ВМП Онкология </t>
  </si>
  <si>
    <t xml:space="preserve">2626_489_21_22223_ВМП Онкология </t>
  </si>
  <si>
    <t xml:space="preserve">88_178_22_21500_ВМП Онкология </t>
  </si>
  <si>
    <t xml:space="preserve">87_178_23_21500_ВМП Онкология </t>
  </si>
  <si>
    <t>71_182_28_21152_ВМП Офтальмология</t>
  </si>
  <si>
    <t>66_182_28_21152_ВМП Офтальмология</t>
  </si>
  <si>
    <t>1101_202_56_21177_ВМП Травматология и ортопедия</t>
  </si>
  <si>
    <t>33_198_56_21178_ВМП Травматология и ортопедия</t>
  </si>
  <si>
    <t>1063_223_59_21186_ВМП Травматология и ортопедия</t>
  </si>
  <si>
    <t>1061_223_59_21187_ВМП Травматология и ортопедия</t>
  </si>
  <si>
    <t>21_186_61_21190_ВМП Урология</t>
  </si>
  <si>
    <t>2639_209_61_22230_ВМП Урология</t>
  </si>
  <si>
    <t>1243_1_63_21001_ВМП Хирургия</t>
  </si>
  <si>
    <t>1242_1_63_21001_ВМП Хирургия</t>
  </si>
  <si>
    <t>1241_1_63_21001_ВМП Хирургия</t>
  </si>
  <si>
    <t>1239_1_63_21001_ВМП Хирургия</t>
  </si>
  <si>
    <t>1238_1_63_21001_ВМП Хирургия</t>
  </si>
  <si>
    <t>1237_1_63_21001_ВМП Хирургия</t>
  </si>
  <si>
    <t>1338_1_63_21001_ВМП Хирургия</t>
  </si>
  <si>
    <t>1337_1_63_21001_ВМП Хирургия</t>
  </si>
  <si>
    <t>267_2_63_21002_ВМП Хирургия</t>
  </si>
  <si>
    <t>266_2_63_21002_ВМП Хирургия</t>
  </si>
  <si>
    <t>264_2_63_21002_ВМП Хирургия</t>
  </si>
  <si>
    <t>2078_3_63_21003_ВМП Хирургия</t>
  </si>
  <si>
    <t>1235_3_63_21004_ВМП Хирургия</t>
  </si>
  <si>
    <t>1232_3_63_21008_ВМП Хирургия</t>
  </si>
  <si>
    <t>1230_3_63_21010_ВМП Хирургия</t>
  </si>
  <si>
    <t>1227_3_63_21012_ВМП Хирургия</t>
  </si>
  <si>
    <t>1226_3_63_21013_ВМП Хирургия</t>
  </si>
  <si>
    <t>262_4_64_21014_ВМП Хирургия</t>
  </si>
  <si>
    <t>1043_4_64_21014_ВМП Хирургия</t>
  </si>
  <si>
    <t>ВМП Нейрохирургия</t>
  </si>
  <si>
    <t xml:space="preserve">ВМП Онкология </t>
  </si>
  <si>
    <t>ВМП Офтальмология</t>
  </si>
  <si>
    <t>ВМП Травматология и ортопедия</t>
  </si>
  <si>
    <t>ВМП Урология</t>
  </si>
  <si>
    <t>ВМП Хирургия</t>
  </si>
  <si>
    <t>ИТОГО</t>
  </si>
  <si>
    <t>Приложение 34
к Протоколу №3 от 21.02.2023</t>
  </si>
  <si>
    <t>Приложение 34
к Протоколу №3 от 21.02.2023 (продолжение)</t>
  </si>
  <si>
    <t>Приложение 34 
к Протоколу №3 от 21.02.2023 (продолжение)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</si>
  <si>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2023 год застрахованным в Ленинградской области по медицинским организациям Ленинградской области по высокотехнологичной медицинской помощи в условиях круглосуточного стационара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</si>
  <si>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2023 год застрахованным в Ленинградской области по медицинским организациям Ленинградской области в стационарных условиях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</si>
</sst>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0"/>
    <numFmt numFmtId="177" formatCode="#,##0.0"/>
    <numFmt numFmtId="178" formatCode="#,##0.00000"/>
    <numFmt numFmtId="179" formatCode="#,###.###0##00"/>
    <numFmt numFmtId="180" formatCode="#.##0"/>
    <numFmt numFmtId="181" formatCode="#,##0;[Red]#,##0"/>
  </numFmts>
  <fonts count="88">
    <font>
      <sz val="11"/>
      <color theme="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1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8"/>
      <name val="Liberation Sans"/>
      <family val="2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000000"/>
      <name val="Calibri"/>
      <family val="2"/>
    </font>
    <font>
      <sz val="11"/>
      <color theme="1"/>
      <name val="Liberation Sans"/>
      <family val="2"/>
    </font>
    <font>
      <sz val="11"/>
      <color theme="1"/>
      <name val="Arial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0" borderId="0">
      <alignment/>
      <protection/>
    </xf>
    <xf numFmtId="0" fontId="9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71" fillId="0" borderId="0" xfId="60" applyFont="1" applyFill="1" applyAlignment="1">
      <alignment vertical="center" wrapText="1"/>
      <protection/>
    </xf>
    <xf numFmtId="0" fontId="72" fillId="0" borderId="0" xfId="54" applyFont="1" applyFill="1" applyAlignment="1" applyProtection="1">
      <alignment vertical="top" wrapText="1"/>
      <protection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72" fillId="0" borderId="0" xfId="54" applyFont="1" applyFill="1" applyAlignment="1" applyProtection="1">
      <alignment vertical="center" wrapText="1"/>
      <protection/>
    </xf>
    <xf numFmtId="0" fontId="73" fillId="0" borderId="0" xfId="58" applyFont="1" applyFill="1">
      <alignment/>
      <protection/>
    </xf>
    <xf numFmtId="0" fontId="72" fillId="0" borderId="0" xfId="54" applyFont="1" applyFill="1" applyProtection="1">
      <alignment/>
      <protection/>
    </xf>
    <xf numFmtId="0" fontId="72" fillId="0" borderId="0" xfId="54" applyFont="1" applyFill="1" applyAlignment="1" applyProtection="1">
      <alignment horizontal="center"/>
      <protection/>
    </xf>
    <xf numFmtId="0" fontId="74" fillId="0" borderId="0" xfId="54" applyFont="1" applyFill="1" applyAlignment="1" applyProtection="1">
      <alignment wrapText="1"/>
      <protection/>
    </xf>
    <xf numFmtId="0" fontId="72" fillId="0" borderId="0" xfId="54" applyFont="1" applyFill="1" applyAlignment="1" applyProtection="1">
      <alignment wrapText="1"/>
      <protection/>
    </xf>
    <xf numFmtId="0" fontId="75" fillId="0" borderId="0" xfId="54" applyFont="1" applyFill="1" applyAlignment="1" applyProtection="1">
      <alignment horizontal="center" vertical="center"/>
      <protection/>
    </xf>
    <xf numFmtId="0" fontId="72" fillId="0" borderId="10" xfId="54" applyFont="1" applyFill="1" applyBorder="1" applyAlignment="1" applyProtection="1">
      <alignment horizontal="center" vertical="center" wrapText="1"/>
      <protection/>
    </xf>
    <xf numFmtId="3" fontId="74" fillId="0" borderId="11" xfId="54" applyNumberFormat="1" applyFont="1" applyFill="1" applyBorder="1" applyAlignment="1" applyProtection="1">
      <alignment horizontal="center" vertical="center" wrapText="1"/>
      <protection/>
    </xf>
    <xf numFmtId="3" fontId="72" fillId="0" borderId="10" xfId="54" applyNumberFormat="1" applyFont="1" applyFill="1" applyBorder="1" applyAlignment="1" applyProtection="1">
      <alignment horizontal="center" vertical="center" wrapText="1"/>
      <protection/>
    </xf>
    <xf numFmtId="3" fontId="74" fillId="0" borderId="12" xfId="54" applyNumberFormat="1" applyFont="1" applyFill="1" applyBorder="1" applyAlignment="1" applyProtection="1">
      <alignment horizontal="center" vertical="center" wrapText="1"/>
      <protection/>
    </xf>
    <xf numFmtId="0" fontId="75" fillId="0" borderId="0" xfId="54" applyFont="1" applyFill="1" applyProtection="1">
      <alignment/>
      <protection/>
    </xf>
    <xf numFmtId="0" fontId="76" fillId="0" borderId="0" xfId="54" applyFont="1" applyFill="1" applyProtection="1">
      <alignment/>
      <protection/>
    </xf>
    <xf numFmtId="3" fontId="74" fillId="0" borderId="13" xfId="54" applyNumberFormat="1" applyFont="1" applyFill="1" applyBorder="1" applyAlignment="1" applyProtection="1">
      <alignment horizontal="center" vertical="center"/>
      <protection/>
    </xf>
    <xf numFmtId="0" fontId="74" fillId="0" borderId="0" xfId="54" applyFont="1" applyFill="1" applyAlignment="1" applyProtection="1">
      <alignment vertical="center"/>
      <protection/>
    </xf>
    <xf numFmtId="0" fontId="72" fillId="0" borderId="0" xfId="54" applyFont="1" applyFill="1" applyAlignment="1" applyProtection="1">
      <alignment vertical="center"/>
      <protection/>
    </xf>
    <xf numFmtId="0" fontId="74" fillId="0" borderId="0" xfId="54" applyFont="1" applyFill="1" applyAlignment="1" applyProtection="1">
      <alignment horizontal="center" vertical="center" wrapText="1"/>
      <protection/>
    </xf>
    <xf numFmtId="0" fontId="72" fillId="0" borderId="14" xfId="54" applyFont="1" applyFill="1" applyBorder="1" applyAlignment="1" applyProtection="1">
      <alignment horizontal="center" vertical="center" wrapText="1"/>
      <protection/>
    </xf>
    <xf numFmtId="0" fontId="74" fillId="0" borderId="0" xfId="54" applyFont="1" applyFill="1" applyAlignment="1" applyProtection="1">
      <alignment horizontal="center" vertical="center"/>
      <protection/>
    </xf>
    <xf numFmtId="0" fontId="74" fillId="0" borderId="0" xfId="54" applyFont="1" applyFill="1" applyBorder="1" applyAlignment="1" applyProtection="1">
      <alignment vertical="center" wrapText="1"/>
      <protection/>
    </xf>
    <xf numFmtId="0" fontId="2" fillId="0" borderId="0" xfId="55" applyFont="1" applyFill="1" applyAlignment="1" applyProtection="1">
      <alignment horizontal="center" vertical="center"/>
      <protection/>
    </xf>
    <xf numFmtId="0" fontId="7" fillId="0" borderId="0" xfId="55" applyFont="1" applyFill="1" applyAlignment="1" applyProtection="1">
      <alignment horizontal="center" vertical="center" wrapText="1"/>
      <protection/>
    </xf>
    <xf numFmtId="2" fontId="5" fillId="0" borderId="0" xfId="55" applyNumberFormat="1" applyFont="1" applyFill="1" applyProtection="1">
      <alignment/>
      <protection/>
    </xf>
    <xf numFmtId="0" fontId="2" fillId="0" borderId="0" xfId="55" applyFont="1" applyFill="1" applyProtection="1">
      <alignment/>
      <protection/>
    </xf>
    <xf numFmtId="0" fontId="8" fillId="0" borderId="15" xfId="55" applyFont="1" applyFill="1" applyBorder="1" applyAlignment="1" applyProtection="1">
      <alignment vertical="center" wrapText="1"/>
      <protection/>
    </xf>
    <xf numFmtId="0" fontId="74" fillId="33" borderId="16" xfId="57" applyFont="1" applyFill="1" applyBorder="1" applyAlignment="1" applyProtection="1">
      <alignment horizontal="center" vertical="center" wrapText="1"/>
      <protection/>
    </xf>
    <xf numFmtId="0" fontId="74" fillId="0" borderId="16" xfId="57" applyFont="1" applyFill="1" applyBorder="1" applyAlignment="1" applyProtection="1">
      <alignment horizontal="center" vertical="center" wrapText="1"/>
      <protection/>
    </xf>
    <xf numFmtId="0" fontId="72" fillId="33" borderId="16" xfId="57" applyFont="1" applyFill="1" applyBorder="1" applyAlignment="1" applyProtection="1">
      <alignment horizontal="center" vertical="center" wrapText="1"/>
      <protection/>
    </xf>
    <xf numFmtId="0" fontId="72" fillId="0" borderId="16" xfId="57" applyFont="1" applyFill="1" applyBorder="1" applyAlignment="1" applyProtection="1">
      <alignment horizontal="center" vertical="center" wrapText="1"/>
      <protection/>
    </xf>
    <xf numFmtId="0" fontId="72" fillId="33" borderId="16" xfId="0" applyFont="1" applyFill="1" applyBorder="1" applyAlignment="1">
      <alignment horizontal="center" vertical="center" wrapText="1"/>
    </xf>
    <xf numFmtId="0" fontId="7" fillId="0" borderId="14" xfId="55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63" applyFont="1" applyFill="1" applyBorder="1" applyAlignment="1" applyProtection="1">
      <alignment horizontal="left" vertical="center" wrapText="1"/>
      <protection/>
    </xf>
    <xf numFmtId="1" fontId="7" fillId="0" borderId="10" xfId="63" applyNumberFormat="1" applyFont="1" applyFill="1" applyBorder="1" applyAlignment="1" applyProtection="1">
      <alignment horizontal="center" vertical="center" wrapText="1"/>
      <protection/>
    </xf>
    <xf numFmtId="3" fontId="7" fillId="0" borderId="10" xfId="53" applyNumberFormat="1" applyFont="1" applyFill="1" applyBorder="1" applyProtection="1">
      <alignment/>
      <protection/>
    </xf>
    <xf numFmtId="3" fontId="7" fillId="0" borderId="10" xfId="55" applyNumberFormat="1" applyFont="1" applyFill="1" applyBorder="1" applyProtection="1">
      <alignment/>
      <protection/>
    </xf>
    <xf numFmtId="49" fontId="7" fillId="0" borderId="17" xfId="63" applyNumberFormat="1" applyFont="1" applyFill="1" applyBorder="1" applyAlignment="1" applyProtection="1">
      <alignment horizontal="center" vertical="center" wrapText="1"/>
      <protection/>
    </xf>
    <xf numFmtId="176" fontId="7" fillId="0" borderId="10" xfId="63" applyNumberFormat="1" applyFont="1" applyFill="1" applyBorder="1" applyAlignment="1" applyProtection="1">
      <alignment horizontal="left" vertical="center" wrapText="1"/>
      <protection/>
    </xf>
    <xf numFmtId="0" fontId="7" fillId="0" borderId="17" xfId="63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63" applyNumberFormat="1" applyFont="1" applyFill="1" applyBorder="1" applyAlignment="1" applyProtection="1">
      <alignment horizontal="center" vertical="center" wrapText="1"/>
      <protection/>
    </xf>
    <xf numFmtId="0" fontId="7" fillId="0" borderId="10" xfId="63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63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33" borderId="10" xfId="53" applyNumberFormat="1" applyFont="1" applyFill="1" applyBorder="1" applyProtection="1">
      <alignment/>
      <protection/>
    </xf>
    <xf numFmtId="176" fontId="7" fillId="0" borderId="17" xfId="63" applyNumberFormat="1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Protection="1">
      <alignment/>
      <protection/>
    </xf>
    <xf numFmtId="2" fontId="8" fillId="0" borderId="13" xfId="53" applyNumberFormat="1" applyFont="1" applyFill="1" applyBorder="1" applyAlignment="1" applyProtection="1">
      <alignment horizontal="center"/>
      <protection/>
    </xf>
    <xf numFmtId="3" fontId="7" fillId="0" borderId="10" xfId="55" applyNumberFormat="1" applyFont="1" applyFill="1" applyBorder="1" applyAlignment="1" applyProtection="1">
      <alignment horizontal="right"/>
      <protection/>
    </xf>
    <xf numFmtId="3" fontId="3" fillId="0" borderId="10" xfId="55" applyNumberFormat="1" applyFont="1" applyFill="1" applyBorder="1" applyProtection="1">
      <alignment/>
      <protection/>
    </xf>
    <xf numFmtId="0" fontId="3" fillId="0" borderId="10" xfId="55" applyFont="1" applyFill="1" applyBorder="1" applyProtection="1">
      <alignment/>
      <protection/>
    </xf>
    <xf numFmtId="0" fontId="2" fillId="0" borderId="0" xfId="55" applyFont="1" applyFill="1" applyAlignment="1" applyProtection="1">
      <alignment vertical="center"/>
      <protection/>
    </xf>
    <xf numFmtId="0" fontId="5" fillId="0" borderId="0" xfId="55" applyFont="1" applyFill="1" applyAlignment="1" applyProtection="1">
      <alignment vertical="center"/>
      <protection/>
    </xf>
    <xf numFmtId="0" fontId="4" fillId="33" borderId="10" xfId="55" applyFont="1" applyFill="1" applyBorder="1" applyAlignment="1" applyProtection="1">
      <alignment horizontal="center" vertical="center" wrapText="1"/>
      <protection/>
    </xf>
    <xf numFmtId="49" fontId="7" fillId="33" borderId="10" xfId="57" applyNumberFormat="1" applyFont="1" applyFill="1" applyBorder="1" applyAlignment="1" applyProtection="1">
      <alignment horizontal="center" vertical="center" wrapText="1"/>
      <protection/>
    </xf>
    <xf numFmtId="0" fontId="77" fillId="33" borderId="10" xfId="0" applyFont="1" applyFill="1" applyBorder="1" applyAlignment="1">
      <alignment horizontal="center" vertical="center" wrapText="1"/>
    </xf>
    <xf numFmtId="3" fontId="7" fillId="33" borderId="10" xfId="53" applyNumberFormat="1" applyFont="1" applyFill="1" applyBorder="1" applyAlignment="1" applyProtection="1">
      <alignment vertical="center"/>
      <protection/>
    </xf>
    <xf numFmtId="3" fontId="7" fillId="33" borderId="10" xfId="55" applyNumberFormat="1" applyFont="1" applyFill="1" applyBorder="1" applyAlignment="1" applyProtection="1">
      <alignment vertical="center"/>
      <protection/>
    </xf>
    <xf numFmtId="0" fontId="4" fillId="33" borderId="18" xfId="55" applyFont="1" applyFill="1" applyBorder="1" applyAlignment="1" applyProtection="1">
      <alignment horizontal="center" vertical="center" wrapText="1"/>
      <protection/>
    </xf>
    <xf numFmtId="3" fontId="3" fillId="33" borderId="10" xfId="53" applyNumberFormat="1" applyFont="1" applyFill="1" applyBorder="1" applyAlignment="1" applyProtection="1">
      <alignment vertical="center"/>
      <protection/>
    </xf>
    <xf numFmtId="3" fontId="3" fillId="33" borderId="10" xfId="55" applyNumberFormat="1" applyFont="1" applyFill="1" applyBorder="1" applyAlignment="1" applyProtection="1">
      <alignment vertical="center"/>
      <protection/>
    </xf>
    <xf numFmtId="0" fontId="78" fillId="0" borderId="10" xfId="0" applyFont="1" applyBorder="1" applyAlignment="1">
      <alignment vertical="center" wrapText="1"/>
    </xf>
    <xf numFmtId="0" fontId="74" fillId="0" borderId="19" xfId="54" applyFont="1" applyFill="1" applyBorder="1" applyAlignment="1" applyProtection="1">
      <alignment horizontal="center" vertical="center" wrapText="1"/>
      <protection/>
    </xf>
    <xf numFmtId="0" fontId="74" fillId="0" borderId="10" xfId="54" applyFont="1" applyFill="1" applyBorder="1" applyAlignment="1" applyProtection="1">
      <alignment horizontal="center" vertical="center" wrapText="1"/>
      <protection/>
    </xf>
    <xf numFmtId="0" fontId="79" fillId="0" borderId="0" xfId="58" applyFont="1" applyFill="1" applyAlignment="1">
      <alignment vertical="center"/>
      <protection/>
    </xf>
    <xf numFmtId="0" fontId="78" fillId="0" borderId="10" xfId="0" applyFont="1" applyBorder="1" applyAlignment="1">
      <alignment horizontal="center" vertical="center" wrapText="1"/>
    </xf>
    <xf numFmtId="0" fontId="78" fillId="33" borderId="18" xfId="0" applyFont="1" applyFill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vertical="center" wrapText="1"/>
    </xf>
    <xf numFmtId="0" fontId="78" fillId="0" borderId="18" xfId="0" applyFont="1" applyBorder="1" applyAlignment="1">
      <alignment vertical="center" wrapText="1"/>
    </xf>
    <xf numFmtId="3" fontId="78" fillId="0" borderId="10" xfId="0" applyNumberFormat="1" applyFont="1" applyBorder="1" applyAlignment="1">
      <alignment horizontal="center" vertical="center" wrapText="1"/>
    </xf>
    <xf numFmtId="3" fontId="78" fillId="0" borderId="10" xfId="0" applyNumberFormat="1" applyFont="1" applyBorder="1" applyAlignment="1">
      <alignment vertical="center" wrapText="1"/>
    </xf>
    <xf numFmtId="0" fontId="72" fillId="0" borderId="17" xfId="54" applyFont="1" applyFill="1" applyBorder="1" applyAlignment="1" applyProtection="1">
      <alignment horizontal="center" vertical="center" wrapText="1"/>
      <protection/>
    </xf>
    <xf numFmtId="3" fontId="74" fillId="0" borderId="10" xfId="54" applyNumberFormat="1" applyFont="1" applyFill="1" applyBorder="1" applyAlignment="1" applyProtection="1">
      <alignment horizontal="center" vertical="center" wrapText="1"/>
      <protection/>
    </xf>
    <xf numFmtId="3" fontId="72" fillId="0" borderId="10" xfId="54" applyNumberFormat="1" applyFont="1" applyFill="1" applyBorder="1" applyAlignment="1" applyProtection="1">
      <alignment horizontal="center" vertical="center" wrapText="1"/>
      <protection/>
    </xf>
    <xf numFmtId="0" fontId="78" fillId="33" borderId="10" xfId="0" applyFont="1" applyFill="1" applyBorder="1" applyAlignment="1">
      <alignment vertical="center" wrapText="1"/>
    </xf>
    <xf numFmtId="3" fontId="74" fillId="0" borderId="10" xfId="56" applyNumberFormat="1" applyFont="1" applyFill="1" applyBorder="1" applyAlignment="1" applyProtection="1">
      <alignment horizontal="center" vertical="center" wrapText="1"/>
      <protection/>
    </xf>
    <xf numFmtId="0" fontId="74" fillId="0" borderId="10" xfId="54" applyFont="1" applyFill="1" applyBorder="1" applyAlignment="1" applyProtection="1">
      <alignment horizontal="center" vertical="center" wrapText="1"/>
      <protection/>
    </xf>
    <xf numFmtId="0" fontId="74" fillId="0" borderId="10" xfId="62" applyFont="1" applyFill="1" applyBorder="1" applyAlignment="1" applyProtection="1">
      <alignment horizontal="center" vertical="center" wrapText="1"/>
      <protection/>
    </xf>
    <xf numFmtId="0" fontId="74" fillId="0" borderId="10" xfId="62" applyFont="1" applyFill="1" applyBorder="1" applyAlignment="1" applyProtection="1">
      <alignment horizontal="left" vertical="center" wrapText="1"/>
      <protection/>
    </xf>
    <xf numFmtId="1" fontId="74" fillId="0" borderId="18" xfId="0" applyNumberFormat="1" applyFont="1" applyFill="1" applyBorder="1" applyAlignment="1" applyProtection="1">
      <alignment vertical="center" wrapText="1"/>
      <protection/>
    </xf>
    <xf numFmtId="0" fontId="78" fillId="0" borderId="10" xfId="0" applyFont="1" applyFill="1" applyBorder="1" applyAlignment="1">
      <alignment vertical="center" wrapText="1"/>
    </xf>
    <xf numFmtId="0" fontId="76" fillId="0" borderId="20" xfId="53" applyFont="1" applyFill="1" applyBorder="1" applyAlignment="1" applyProtection="1">
      <alignment horizontal="center" vertical="center" wrapText="1"/>
      <protection/>
    </xf>
    <xf numFmtId="0" fontId="76" fillId="0" borderId="21" xfId="56" applyFont="1" applyFill="1" applyBorder="1" applyAlignment="1" applyProtection="1">
      <alignment horizontal="center" vertical="center" wrapText="1"/>
      <protection/>
    </xf>
    <xf numFmtId="0" fontId="76" fillId="0" borderId="10" xfId="53" applyFont="1" applyFill="1" applyBorder="1" applyAlignment="1" applyProtection="1">
      <alignment horizontal="center" vertical="center" wrapText="1"/>
      <protection/>
    </xf>
    <xf numFmtId="0" fontId="76" fillId="0" borderId="10" xfId="56" applyFont="1" applyFill="1" applyBorder="1" applyAlignment="1" applyProtection="1">
      <alignment horizontal="center" vertical="center" wrapText="1"/>
      <protection/>
    </xf>
    <xf numFmtId="0" fontId="80" fillId="0" borderId="20" xfId="56" applyFont="1" applyFill="1" applyBorder="1" applyAlignment="1" applyProtection="1">
      <alignment horizontal="center" vertical="center" wrapText="1"/>
      <protection/>
    </xf>
    <xf numFmtId="0" fontId="72" fillId="0" borderId="10" xfId="62" applyFont="1" applyFill="1" applyBorder="1" applyAlignment="1" applyProtection="1">
      <alignment horizontal="center" vertical="center" wrapText="1"/>
      <protection/>
    </xf>
    <xf numFmtId="0" fontId="77" fillId="0" borderId="10" xfId="0" applyFont="1" applyFill="1" applyBorder="1" applyAlignment="1">
      <alignment vertical="center" wrapText="1"/>
    </xf>
    <xf numFmtId="0" fontId="12" fillId="0" borderId="10" xfId="62" applyFont="1" applyFill="1" applyBorder="1" applyAlignment="1" applyProtection="1">
      <alignment horizontal="center" vertical="center" wrapText="1"/>
      <protection/>
    </xf>
    <xf numFmtId="0" fontId="3" fillId="0" borderId="10" xfId="62" applyFont="1" applyFill="1" applyBorder="1" applyAlignment="1" applyProtection="1">
      <alignment horizontal="left" vertical="center" wrapText="1"/>
      <protection/>
    </xf>
    <xf numFmtId="1" fontId="3" fillId="0" borderId="18" xfId="0" applyNumberFormat="1" applyFont="1" applyFill="1" applyBorder="1" applyAlignment="1" applyProtection="1">
      <alignment vertical="center" wrapText="1"/>
      <protection/>
    </xf>
    <xf numFmtId="0" fontId="72" fillId="0" borderId="10" xfId="58" applyFont="1" applyFill="1" applyBorder="1" applyAlignment="1" applyProtection="1">
      <alignment horizontal="center" vertical="center" wrapText="1"/>
      <protection/>
    </xf>
    <xf numFmtId="0" fontId="7" fillId="33" borderId="22" xfId="55" applyFont="1" applyFill="1" applyBorder="1" applyAlignment="1" applyProtection="1">
      <alignment horizontal="center" vertical="center" wrapText="1"/>
      <protection/>
    </xf>
    <xf numFmtId="0" fontId="7" fillId="33" borderId="13" xfId="55" applyFont="1" applyFill="1" applyBorder="1" applyAlignment="1" applyProtection="1">
      <alignment horizontal="center" vertical="center" wrapText="1"/>
      <protection/>
    </xf>
    <xf numFmtId="0" fontId="7" fillId="33" borderId="22" xfId="55" applyFont="1" applyFill="1" applyBorder="1" applyAlignment="1" applyProtection="1">
      <alignment vertical="center"/>
      <protection/>
    </xf>
    <xf numFmtId="0" fontId="7" fillId="33" borderId="13" xfId="55" applyFont="1" applyFill="1" applyBorder="1" applyAlignment="1" applyProtection="1">
      <alignment vertical="center"/>
      <protection/>
    </xf>
    <xf numFmtId="0" fontId="2" fillId="0" borderId="10" xfId="55" applyFont="1" applyFill="1" applyBorder="1" applyAlignment="1" applyProtection="1">
      <alignment horizontal="center" vertical="center" wrapText="1"/>
      <protection/>
    </xf>
    <xf numFmtId="0" fontId="7" fillId="0" borderId="10" xfId="55" applyFont="1" applyFill="1" applyBorder="1" applyAlignment="1" applyProtection="1">
      <alignment horizontal="center" vertical="center" wrapText="1"/>
      <protection/>
    </xf>
    <xf numFmtId="0" fontId="7" fillId="0" borderId="17" xfId="55" applyFont="1" applyFill="1" applyBorder="1" applyAlignment="1" applyProtection="1">
      <alignment horizontal="center" vertical="center" wrapText="1"/>
      <protection/>
    </xf>
    <xf numFmtId="0" fontId="7" fillId="0" borderId="17" xfId="53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13" fillId="0" borderId="10" xfId="57" applyNumberFormat="1" applyFont="1" applyFill="1" applyBorder="1" applyAlignment="1" applyProtection="1">
      <alignment horizontal="center" vertical="center"/>
      <protection/>
    </xf>
    <xf numFmtId="49" fontId="13" fillId="0" borderId="10" xfId="57" applyNumberFormat="1" applyFont="1" applyFill="1" applyBorder="1" applyAlignment="1" applyProtection="1">
      <alignment horizontal="center" vertical="center"/>
      <protection/>
    </xf>
    <xf numFmtId="3" fontId="14" fillId="0" borderId="10" xfId="57" applyNumberFormat="1" applyFont="1" applyFill="1" applyBorder="1" applyAlignment="1" applyProtection="1">
      <alignment horizontal="center" vertical="center"/>
      <protection/>
    </xf>
    <xf numFmtId="3" fontId="14" fillId="0" borderId="17" xfId="57" applyNumberFormat="1" applyFont="1" applyFill="1" applyBorder="1" applyAlignment="1" applyProtection="1">
      <alignment horizontal="left" vertical="top" wrapText="1"/>
      <protection/>
    </xf>
    <xf numFmtId="3" fontId="14" fillId="0" borderId="17" xfId="57" applyNumberFormat="1" applyFont="1" applyFill="1" applyBorder="1" applyAlignment="1" applyProtection="1">
      <alignment horizontal="left" vertical="top" wrapText="1" shrinkToFit="1"/>
      <protection/>
    </xf>
    <xf numFmtId="3" fontId="81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 applyProtection="1">
      <alignment horizontal="center" vertical="center" wrapText="1"/>
      <protection/>
    </xf>
    <xf numFmtId="3" fontId="15" fillId="0" borderId="10" xfId="0" applyNumberFormat="1" applyFont="1" applyFill="1" applyBorder="1" applyAlignment="1" applyProtection="1">
      <alignment horizontal="left" vertical="top" wrapText="1"/>
      <protection/>
    </xf>
    <xf numFmtId="3" fontId="14" fillId="0" borderId="10" xfId="57" applyNumberFormat="1" applyFont="1" applyFill="1" applyBorder="1" applyAlignment="1" applyProtection="1">
      <alignment horizontal="left" vertical="top" wrapText="1" shrinkToFit="1"/>
      <protection/>
    </xf>
    <xf numFmtId="3" fontId="15" fillId="0" borderId="24" xfId="0" applyNumberFormat="1" applyFont="1" applyFill="1" applyBorder="1" applyAlignment="1" applyProtection="1">
      <alignment horizontal="center" vertical="center" wrapText="1"/>
      <protection/>
    </xf>
    <xf numFmtId="3" fontId="14" fillId="0" borderId="18" xfId="57" applyNumberFormat="1" applyFont="1" applyFill="1" applyBorder="1" applyAlignment="1" applyProtection="1">
      <alignment horizontal="center" vertical="center"/>
      <protection/>
    </xf>
    <xf numFmtId="3" fontId="14" fillId="0" borderId="10" xfId="57" applyNumberFormat="1" applyFont="1" applyFill="1" applyBorder="1" applyAlignment="1" applyProtection="1">
      <alignment horizontal="left" vertical="top" wrapText="1"/>
      <protection/>
    </xf>
    <xf numFmtId="3" fontId="15" fillId="0" borderId="18" xfId="0" applyNumberFormat="1" applyFont="1" applyFill="1" applyBorder="1" applyAlignment="1" applyProtection="1">
      <alignment horizontal="center" vertical="center" wrapText="1"/>
      <protection/>
    </xf>
    <xf numFmtId="3" fontId="14" fillId="0" borderId="17" xfId="57" applyNumberFormat="1" applyFont="1" applyFill="1" applyBorder="1" applyAlignment="1" applyProtection="1">
      <alignment horizontal="center" vertical="center"/>
      <protection/>
    </xf>
    <xf numFmtId="3" fontId="13" fillId="0" borderId="10" xfId="57" applyNumberFormat="1" applyFont="1" applyFill="1" applyBorder="1" applyAlignment="1" applyProtection="1">
      <alignment horizontal="center"/>
      <protection/>
    </xf>
    <xf numFmtId="3" fontId="13" fillId="0" borderId="18" xfId="57" applyNumberFormat="1" applyFont="1" applyFill="1" applyBorder="1" applyAlignment="1" applyProtection="1">
      <alignment horizontal="center"/>
      <protection/>
    </xf>
    <xf numFmtId="3" fontId="15" fillId="0" borderId="14" xfId="0" applyNumberFormat="1" applyFont="1" applyFill="1" applyBorder="1" applyAlignment="1" applyProtection="1">
      <alignment horizontal="center" vertical="center" wrapText="1"/>
      <protection/>
    </xf>
    <xf numFmtId="4" fontId="14" fillId="0" borderId="10" xfId="57" applyNumberFormat="1" applyFont="1" applyFill="1" applyBorder="1" applyAlignment="1" applyProtection="1">
      <alignment horizontal="left" vertical="top" wrapText="1"/>
      <protection/>
    </xf>
    <xf numFmtId="4" fontId="14" fillId="0" borderId="10" xfId="57" applyNumberFormat="1" applyFont="1" applyFill="1" applyBorder="1" applyAlignment="1" applyProtection="1">
      <alignment horizontal="left" vertical="top" wrapText="1" shrinkToFit="1"/>
      <protection/>
    </xf>
    <xf numFmtId="3" fontId="13" fillId="0" borderId="10" xfId="57" applyNumberFormat="1" applyFont="1" applyFill="1" applyBorder="1" applyAlignment="1" applyProtection="1">
      <alignment horizontal="left" vertical="top" wrapText="1"/>
      <protection/>
    </xf>
    <xf numFmtId="3" fontId="13" fillId="0" borderId="14" xfId="57" applyNumberFormat="1" applyFont="1" applyFill="1" applyBorder="1" applyAlignment="1" applyProtection="1">
      <alignment horizontal="left" vertical="top" wrapText="1"/>
      <protection/>
    </xf>
    <xf numFmtId="176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3" fontId="77" fillId="0" borderId="0" xfId="0" applyNumberFormat="1" applyFont="1" applyFill="1" applyAlignment="1">
      <alignment horizontal="center" wrapText="1"/>
    </xf>
    <xf numFmtId="3" fontId="14" fillId="0" borderId="10" xfId="57" applyNumberFormat="1" applyFont="1" applyFill="1" applyBorder="1" applyProtection="1">
      <alignment/>
      <protection/>
    </xf>
    <xf numFmtId="3" fontId="82" fillId="0" borderId="18" xfId="0" applyNumberFormat="1" applyFont="1" applyFill="1" applyBorder="1" applyAlignment="1">
      <alignment/>
    </xf>
    <xf numFmtId="3" fontId="82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57" fillId="0" borderId="0" xfId="0" applyNumberFormat="1" applyFont="1" applyFill="1" applyAlignment="1">
      <alignment/>
    </xf>
    <xf numFmtId="178" fontId="57" fillId="0" borderId="0" xfId="0" applyNumberFormat="1" applyFont="1" applyFill="1" applyAlignment="1">
      <alignment/>
    </xf>
    <xf numFmtId="3" fontId="57" fillId="0" borderId="0" xfId="0" applyNumberFormat="1" applyFont="1" applyFill="1" applyAlignment="1">
      <alignment/>
    </xf>
    <xf numFmtId="3" fontId="14" fillId="0" borderId="17" xfId="57" applyNumberFormat="1" applyFont="1" applyFill="1" applyBorder="1" applyAlignment="1" applyProtection="1">
      <alignment horizontal="center" vertical="top" wrapText="1" shrinkToFit="1"/>
      <protection/>
    </xf>
    <xf numFmtId="3" fontId="14" fillId="0" borderId="10" xfId="57" applyNumberFormat="1" applyFont="1" applyFill="1" applyBorder="1" applyAlignment="1" applyProtection="1">
      <alignment horizontal="center" vertical="top" wrapText="1" shrinkToFit="1"/>
      <protection/>
    </xf>
    <xf numFmtId="4" fontId="14" fillId="0" borderId="10" xfId="57" applyNumberFormat="1" applyFont="1" applyFill="1" applyBorder="1" applyAlignment="1" applyProtection="1">
      <alignment horizontal="center" vertical="top" wrapText="1" shrinkToFit="1"/>
      <protection/>
    </xf>
    <xf numFmtId="3" fontId="14" fillId="0" borderId="10" xfId="57" applyNumberFormat="1" applyFont="1" applyFill="1" applyBorder="1" applyAlignment="1" applyProtection="1">
      <alignment horizontal="center" vertical="top" wrapText="1"/>
      <protection/>
    </xf>
    <xf numFmtId="1" fontId="57" fillId="0" borderId="0" xfId="0" applyNumberFormat="1" applyFont="1" applyFill="1" applyAlignment="1">
      <alignment horizontal="center"/>
    </xf>
    <xf numFmtId="3" fontId="13" fillId="0" borderId="10" xfId="0" applyNumberFormat="1" applyFont="1" applyFill="1" applyBorder="1" applyAlignment="1">
      <alignment horizontal="center" vertical="center" wrapText="1"/>
    </xf>
    <xf numFmtId="3" fontId="83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49" fontId="3" fillId="0" borderId="10" xfId="55" applyNumberFormat="1" applyFont="1" applyFill="1" applyBorder="1" applyAlignment="1">
      <alignment horizontal="center" vertical="center" wrapText="1" shrinkToFit="1"/>
      <protection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2" fillId="0" borderId="0" xfId="54" applyFont="1" applyFill="1" applyAlignment="1" applyProtection="1">
      <alignment horizontal="left" vertical="top" wrapText="1"/>
      <protection/>
    </xf>
    <xf numFmtId="0" fontId="8" fillId="0" borderId="15" xfId="55" applyFont="1" applyFill="1" applyBorder="1" applyAlignment="1" applyProtection="1">
      <alignment horizontal="center" vertical="center" wrapText="1"/>
      <protection/>
    </xf>
    <xf numFmtId="0" fontId="3" fillId="0" borderId="18" xfId="55" applyFont="1" applyFill="1" applyBorder="1" applyAlignment="1" applyProtection="1">
      <alignment horizontal="center" vertical="center" wrapText="1"/>
      <protection/>
    </xf>
    <xf numFmtId="0" fontId="3" fillId="0" borderId="22" xfId="55" applyFont="1" applyFill="1" applyBorder="1" applyAlignment="1" applyProtection="1">
      <alignment horizontal="center" vertical="center" wrapText="1"/>
      <protection/>
    </xf>
    <xf numFmtId="0" fontId="3" fillId="0" borderId="13" xfId="55" applyFont="1" applyFill="1" applyBorder="1" applyAlignment="1" applyProtection="1">
      <alignment horizontal="center" vertical="center" wrapText="1"/>
      <protection/>
    </xf>
    <xf numFmtId="0" fontId="3" fillId="0" borderId="25" xfId="55" applyFont="1" applyFill="1" applyBorder="1" applyAlignment="1" applyProtection="1">
      <alignment horizontal="center" vertical="center" wrapText="1"/>
      <protection/>
    </xf>
    <xf numFmtId="0" fontId="3" fillId="0" borderId="23" xfId="55" applyFont="1" applyFill="1" applyBorder="1" applyAlignment="1" applyProtection="1">
      <alignment horizontal="center" vertical="center" wrapText="1"/>
      <protection/>
    </xf>
    <xf numFmtId="0" fontId="3" fillId="0" borderId="26" xfId="55" applyFont="1" applyFill="1" applyBorder="1" applyAlignment="1" applyProtection="1">
      <alignment horizontal="center" vertical="center" wrapText="1"/>
      <protection/>
    </xf>
    <xf numFmtId="2" fontId="8" fillId="0" borderId="18" xfId="53" applyNumberFormat="1" applyFont="1" applyFill="1" applyBorder="1" applyAlignment="1" applyProtection="1">
      <alignment horizontal="center"/>
      <protection/>
    </xf>
    <xf numFmtId="2" fontId="8" fillId="0" borderId="22" xfId="53" applyNumberFormat="1" applyFont="1" applyFill="1" applyBorder="1" applyAlignment="1" applyProtection="1">
      <alignment horizontal="center"/>
      <protection/>
    </xf>
    <xf numFmtId="2" fontId="8" fillId="0" borderId="13" xfId="53" applyNumberFormat="1" applyFont="1" applyFill="1" applyBorder="1" applyAlignment="1" applyProtection="1">
      <alignment horizontal="center"/>
      <protection/>
    </xf>
    <xf numFmtId="0" fontId="2" fillId="0" borderId="17" xfId="55" applyFont="1" applyFill="1" applyBorder="1" applyAlignment="1" applyProtection="1">
      <alignment horizontal="center" vertical="center" wrapText="1"/>
      <protection/>
    </xf>
    <xf numFmtId="0" fontId="2" fillId="0" borderId="27" xfId="55" applyFont="1" applyFill="1" applyBorder="1" applyAlignment="1" applyProtection="1">
      <alignment horizontal="center" vertical="center" wrapText="1"/>
      <protection/>
    </xf>
    <xf numFmtId="0" fontId="2" fillId="0" borderId="14" xfId="55" applyFont="1" applyFill="1" applyBorder="1" applyAlignment="1" applyProtection="1">
      <alignment horizontal="center" vertical="center" wrapText="1"/>
      <protection/>
    </xf>
    <xf numFmtId="0" fontId="2" fillId="0" borderId="25" xfId="55" applyFont="1" applyFill="1" applyBorder="1" applyAlignment="1" applyProtection="1">
      <alignment horizontal="center" vertical="center" wrapText="1"/>
      <protection/>
    </xf>
    <xf numFmtId="0" fontId="2" fillId="0" borderId="28" xfId="55" applyFont="1" applyFill="1" applyBorder="1" applyAlignment="1" applyProtection="1">
      <alignment horizontal="center" vertical="center" wrapText="1"/>
      <protection/>
    </xf>
    <xf numFmtId="0" fontId="2" fillId="0" borderId="24" xfId="55" applyFont="1" applyFill="1" applyBorder="1" applyAlignment="1" applyProtection="1">
      <alignment horizontal="center" vertical="center" wrapText="1"/>
      <protection/>
    </xf>
    <xf numFmtId="0" fontId="78" fillId="0" borderId="17" xfId="0" applyFont="1" applyBorder="1" applyAlignment="1">
      <alignment vertical="center" wrapText="1"/>
    </xf>
    <xf numFmtId="0" fontId="78" fillId="0" borderId="14" xfId="0" applyFont="1" applyBorder="1" applyAlignment="1">
      <alignment vertical="center" wrapText="1"/>
    </xf>
    <xf numFmtId="0" fontId="78" fillId="0" borderId="27" xfId="0" applyFont="1" applyBorder="1" applyAlignment="1">
      <alignment vertical="center" wrapText="1"/>
    </xf>
    <xf numFmtId="0" fontId="72" fillId="0" borderId="16" xfId="54" applyFont="1" applyFill="1" applyBorder="1" applyAlignment="1" applyProtection="1">
      <alignment horizontal="center" vertical="center" wrapText="1"/>
      <protection/>
    </xf>
    <xf numFmtId="0" fontId="72" fillId="0" borderId="20" xfId="54" applyFont="1" applyFill="1" applyBorder="1" applyAlignment="1" applyProtection="1">
      <alignment horizontal="center" vertical="center" wrapText="1"/>
      <protection/>
    </xf>
    <xf numFmtId="0" fontId="74" fillId="0" borderId="29" xfId="54" applyFont="1" applyFill="1" applyBorder="1" applyAlignment="1" applyProtection="1">
      <alignment horizontal="center" vertical="center" wrapText="1"/>
      <protection/>
    </xf>
    <xf numFmtId="0" fontId="74" fillId="0" borderId="16" xfId="54" applyFont="1" applyFill="1" applyBorder="1" applyAlignment="1" applyProtection="1">
      <alignment horizontal="center" vertical="center" wrapText="1"/>
      <protection/>
    </xf>
    <xf numFmtId="0" fontId="74" fillId="0" borderId="20" xfId="54" applyFont="1" applyFill="1" applyBorder="1" applyAlignment="1" applyProtection="1">
      <alignment horizontal="center" vertical="center" wrapText="1"/>
      <protection/>
    </xf>
    <xf numFmtId="0" fontId="78" fillId="0" borderId="17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 wrapText="1"/>
    </xf>
    <xf numFmtId="3" fontId="78" fillId="0" borderId="17" xfId="0" applyNumberFormat="1" applyFont="1" applyBorder="1" applyAlignment="1">
      <alignment horizontal="center" vertical="center" wrapText="1"/>
    </xf>
    <xf numFmtId="3" fontId="78" fillId="0" borderId="27" xfId="0" applyNumberFormat="1" applyFont="1" applyBorder="1" applyAlignment="1">
      <alignment horizontal="center" vertical="center" wrapText="1"/>
    </xf>
    <xf numFmtId="3" fontId="78" fillId="0" borderId="14" xfId="0" applyNumberFormat="1" applyFont="1" applyBorder="1" applyAlignment="1">
      <alignment horizontal="center" vertical="center" wrapText="1"/>
    </xf>
    <xf numFmtId="3" fontId="78" fillId="0" borderId="17" xfId="0" applyNumberFormat="1" applyFont="1" applyBorder="1" applyAlignment="1">
      <alignment vertical="center" wrapText="1"/>
    </xf>
    <xf numFmtId="3" fontId="78" fillId="0" borderId="14" xfId="0" applyNumberFormat="1" applyFont="1" applyBorder="1" applyAlignment="1">
      <alignment vertical="center" wrapText="1"/>
    </xf>
    <xf numFmtId="0" fontId="72" fillId="0" borderId="0" xfId="54" applyFont="1" applyFill="1" applyAlignment="1" applyProtection="1">
      <alignment horizontal="left" vertical="center" wrapText="1"/>
      <protection/>
    </xf>
    <xf numFmtId="0" fontId="74" fillId="0" borderId="0" xfId="54" applyFont="1" applyFill="1" applyBorder="1" applyAlignment="1" applyProtection="1">
      <alignment horizontal="center" vertical="center" wrapText="1"/>
      <protection/>
    </xf>
    <xf numFmtId="3" fontId="78" fillId="0" borderId="27" xfId="0" applyNumberFormat="1" applyFont="1" applyBorder="1" applyAlignment="1">
      <alignment vertical="center" wrapText="1"/>
    </xf>
    <xf numFmtId="0" fontId="72" fillId="0" borderId="30" xfId="62" applyFont="1" applyFill="1" applyBorder="1" applyAlignment="1" applyProtection="1">
      <alignment horizontal="center" vertical="center" wrapText="1"/>
      <protection/>
    </xf>
    <xf numFmtId="0" fontId="72" fillId="0" borderId="22" xfId="62" applyFont="1" applyFill="1" applyBorder="1" applyAlignment="1" applyProtection="1">
      <alignment horizontal="center" vertical="center" wrapText="1"/>
      <protection/>
    </xf>
    <xf numFmtId="0" fontId="84" fillId="0" borderId="0" xfId="54" applyFont="1" applyFill="1" applyBorder="1" applyAlignment="1" applyProtection="1">
      <alignment horizontal="center" vertical="center" wrapText="1"/>
      <protection/>
    </xf>
    <xf numFmtId="0" fontId="74" fillId="0" borderId="31" xfId="54" applyFont="1" applyFill="1" applyBorder="1" applyAlignment="1" applyProtection="1">
      <alignment horizontal="center" vertical="center" wrapText="1"/>
      <protection/>
    </xf>
    <xf numFmtId="0" fontId="74" fillId="0" borderId="32" xfId="54" applyFont="1" applyFill="1" applyBorder="1" applyAlignment="1" applyProtection="1">
      <alignment horizontal="center" vertical="center" wrapText="1"/>
      <protection/>
    </xf>
    <xf numFmtId="0" fontId="74" fillId="0" borderId="10" xfId="54" applyFont="1" applyFill="1" applyBorder="1" applyAlignment="1" applyProtection="1">
      <alignment horizontal="center" vertical="center" wrapText="1"/>
      <protection/>
    </xf>
    <xf numFmtId="0" fontId="74" fillId="0" borderId="33" xfId="54" applyFont="1" applyFill="1" applyBorder="1" applyAlignment="1" applyProtection="1">
      <alignment horizontal="center" vertical="center" wrapText="1"/>
      <protection/>
    </xf>
    <xf numFmtId="0" fontId="5" fillId="0" borderId="18" xfId="55" applyFont="1" applyFill="1" applyBorder="1" applyAlignment="1" applyProtection="1">
      <alignment horizontal="center" vertical="center" wrapText="1"/>
      <protection/>
    </xf>
    <xf numFmtId="0" fontId="5" fillId="0" borderId="13" xfId="55" applyFont="1" applyFill="1" applyBorder="1" applyAlignment="1" applyProtection="1">
      <alignment horizontal="center" vertical="center" wrapText="1"/>
      <protection/>
    </xf>
    <xf numFmtId="0" fontId="3" fillId="33" borderId="10" xfId="55" applyFont="1" applyFill="1" applyBorder="1" applyAlignment="1" applyProtection="1">
      <alignment horizontal="center" vertical="center" wrapText="1"/>
      <protection/>
    </xf>
    <xf numFmtId="0" fontId="7" fillId="33" borderId="22" xfId="55" applyFont="1" applyFill="1" applyBorder="1" applyAlignment="1" applyProtection="1">
      <alignment horizontal="center" vertical="center" wrapText="1"/>
      <protection/>
    </xf>
    <xf numFmtId="0" fontId="7" fillId="33" borderId="10" xfId="53" applyFont="1" applyFill="1" applyBorder="1" applyAlignment="1" applyProtection="1">
      <alignment horizontal="center" vertical="center"/>
      <protection/>
    </xf>
    <xf numFmtId="0" fontId="7" fillId="33" borderId="10" xfId="55" applyFont="1" applyFill="1" applyBorder="1" applyAlignment="1" applyProtection="1">
      <alignment horizontal="center" vertical="center" wrapText="1"/>
      <protection/>
    </xf>
    <xf numFmtId="0" fontId="7" fillId="33" borderId="13" xfId="55" applyFont="1" applyFill="1" applyBorder="1" applyAlignment="1" applyProtection="1">
      <alignment horizontal="center" vertical="center" wrapText="1"/>
      <protection/>
    </xf>
    <xf numFmtId="1" fontId="13" fillId="0" borderId="18" xfId="57" applyNumberFormat="1" applyFont="1" applyFill="1" applyBorder="1" applyAlignment="1" applyProtection="1">
      <alignment horizontal="center" vertical="center" wrapText="1"/>
      <protection/>
    </xf>
    <xf numFmtId="1" fontId="13" fillId="0" borderId="22" xfId="57" applyNumberFormat="1" applyFont="1" applyFill="1" applyBorder="1" applyAlignment="1" applyProtection="1">
      <alignment horizontal="center" vertical="center" wrapText="1"/>
      <protection/>
    </xf>
    <xf numFmtId="1" fontId="13" fillId="0" borderId="13" xfId="57" applyNumberFormat="1" applyFont="1" applyFill="1" applyBorder="1" applyAlignment="1" applyProtection="1">
      <alignment horizontal="center" vertical="center" wrapText="1"/>
      <protection/>
    </xf>
    <xf numFmtId="3" fontId="13" fillId="0" borderId="10" xfId="57" applyNumberFormat="1" applyFont="1" applyFill="1" applyBorder="1" applyAlignment="1" applyProtection="1">
      <alignment horizontal="center" vertical="center"/>
      <protection/>
    </xf>
    <xf numFmtId="1" fontId="85" fillId="0" borderId="10" xfId="60" applyNumberFormat="1" applyFont="1" applyFill="1" applyBorder="1" applyAlignment="1">
      <alignment horizontal="center" vertical="center" wrapText="1"/>
      <protection/>
    </xf>
    <xf numFmtId="1" fontId="13" fillId="0" borderId="10" xfId="57" applyNumberFormat="1" applyFont="1" applyFill="1" applyBorder="1" applyAlignment="1" applyProtection="1">
      <alignment horizontal="center" vertical="center"/>
      <protection/>
    </xf>
    <xf numFmtId="1" fontId="13" fillId="0" borderId="10" xfId="57" applyNumberFormat="1" applyFont="1" applyFill="1" applyBorder="1" applyAlignment="1" applyProtection="1">
      <alignment horizontal="center" vertical="center" wrapText="1"/>
      <protection/>
    </xf>
    <xf numFmtId="0" fontId="86" fillId="0" borderId="0" xfId="0" applyFont="1" applyFill="1" applyAlignment="1">
      <alignment horizontal="left" vertical="top" wrapText="1"/>
    </xf>
    <xf numFmtId="0" fontId="87" fillId="0" borderId="0" xfId="0" applyFont="1" applyFill="1" applyAlignment="1">
      <alignment horizontal="left" vertical="top" wrapText="1"/>
    </xf>
    <xf numFmtId="3" fontId="81" fillId="0" borderId="10" xfId="0" applyNumberFormat="1" applyFont="1" applyFill="1" applyBorder="1" applyAlignment="1">
      <alignment horizontal="center" vertical="center"/>
    </xf>
    <xf numFmtId="3" fontId="81" fillId="0" borderId="10" xfId="0" applyNumberFormat="1" applyFont="1" applyFill="1" applyBorder="1" applyAlignment="1">
      <alignment horizontal="center" vertical="center" wrapText="1"/>
    </xf>
    <xf numFmtId="0" fontId="85" fillId="0" borderId="0" xfId="60" applyFont="1" applyFill="1" applyAlignment="1">
      <alignment horizontal="center" vertical="center" wrapText="1"/>
      <protection/>
    </xf>
    <xf numFmtId="1" fontId="13" fillId="0" borderId="17" xfId="57" applyNumberFormat="1" applyFont="1" applyFill="1" applyBorder="1" applyAlignment="1" applyProtection="1">
      <alignment horizontal="center" vertical="center" wrapText="1"/>
      <protection/>
    </xf>
    <xf numFmtId="1" fontId="13" fillId="0" borderId="27" xfId="57" applyNumberFormat="1" applyFont="1" applyFill="1" applyBorder="1" applyAlignment="1" applyProtection="1">
      <alignment horizontal="center" vertical="center" wrapText="1"/>
      <protection/>
    </xf>
    <xf numFmtId="1" fontId="13" fillId="0" borderId="14" xfId="57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3_Приложение к строке 10 Уведомл.(мощность) 2" xfId="57"/>
    <cellStyle name="Обычный 4" xfId="58"/>
    <cellStyle name="Обычный 5" xfId="59"/>
    <cellStyle name="Обычный 6" xfId="60"/>
    <cellStyle name="Обычный 7" xfId="61"/>
    <cellStyle name="Обычный_Лист1" xfId="62"/>
    <cellStyle name="Обычный_Лист1 2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36"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/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showZeros="0" view="pageBreakPreview" zoomScale="75" zoomScaleNormal="90" zoomScaleSheetLayoutView="75" workbookViewId="0" topLeftCell="A1">
      <selection activeCell="B2" sqref="B2:J2"/>
    </sheetView>
  </sheetViews>
  <sheetFormatPr defaultColWidth="9.140625" defaultRowHeight="15"/>
  <cols>
    <col min="1" max="1" width="4.28125" style="36" customWidth="1"/>
    <col min="2" max="2" width="33.7109375" style="36" customWidth="1"/>
    <col min="3" max="3" width="28.8515625" style="36" customWidth="1"/>
    <col min="4" max="4" width="14.140625" style="36" customWidth="1"/>
    <col min="5" max="6" width="11.7109375" style="36" customWidth="1"/>
    <col min="7" max="7" width="12.8515625" style="36" customWidth="1"/>
    <col min="8" max="9" width="14.00390625" style="36" customWidth="1"/>
    <col min="10" max="10" width="14.57421875" style="36" customWidth="1"/>
    <col min="11" max="16384" width="9.140625" style="36" customWidth="1"/>
  </cols>
  <sheetData>
    <row r="1" spans="9:10" ht="28.5" customHeight="1">
      <c r="I1" s="181" t="s">
        <v>271</v>
      </c>
      <c r="J1" s="181"/>
    </row>
    <row r="2" spans="1:10" ht="69" customHeight="1">
      <c r="A2" s="37"/>
      <c r="B2" s="182" t="s">
        <v>152</v>
      </c>
      <c r="C2" s="182"/>
      <c r="D2" s="182"/>
      <c r="E2" s="182"/>
      <c r="F2" s="182"/>
      <c r="G2" s="182"/>
      <c r="H2" s="182"/>
      <c r="I2" s="182"/>
      <c r="J2" s="182"/>
    </row>
    <row r="3" spans="1:10" ht="20.25" customHeight="1">
      <c r="A3" s="192" t="s">
        <v>0</v>
      </c>
      <c r="B3" s="192" t="s">
        <v>1</v>
      </c>
      <c r="C3" s="192" t="s">
        <v>2</v>
      </c>
      <c r="D3" s="195" t="s">
        <v>3</v>
      </c>
      <c r="E3" s="183" t="s">
        <v>4</v>
      </c>
      <c r="F3" s="184"/>
      <c r="G3" s="185"/>
      <c r="H3" s="186" t="s">
        <v>5</v>
      </c>
      <c r="I3" s="187"/>
      <c r="J3" s="188"/>
    </row>
    <row r="4" spans="1:10" s="33" customFormat="1" ht="20.25" customHeight="1">
      <c r="A4" s="193"/>
      <c r="B4" s="193"/>
      <c r="C4" s="193"/>
      <c r="D4" s="196"/>
      <c r="E4" s="38" t="s">
        <v>67</v>
      </c>
      <c r="F4" s="38" t="s">
        <v>6</v>
      </c>
      <c r="G4" s="180" t="s">
        <v>7</v>
      </c>
      <c r="H4" s="39" t="s">
        <v>67</v>
      </c>
      <c r="I4" s="39" t="s">
        <v>6</v>
      </c>
      <c r="J4" s="180" t="s">
        <v>8</v>
      </c>
    </row>
    <row r="5" spans="1:10" s="33" customFormat="1" ht="18" customHeight="1">
      <c r="A5" s="193"/>
      <c r="B5" s="193"/>
      <c r="C5" s="193"/>
      <c r="D5" s="196"/>
      <c r="E5" s="40">
        <v>470014</v>
      </c>
      <c r="F5" s="40">
        <v>470286</v>
      </c>
      <c r="G5" s="180"/>
      <c r="H5" s="41">
        <v>470014</v>
      </c>
      <c r="I5" s="41">
        <v>470286</v>
      </c>
      <c r="J5" s="180"/>
    </row>
    <row r="6" spans="1:10" s="34" customFormat="1" ht="65.25" customHeight="1">
      <c r="A6" s="194"/>
      <c r="B6" s="194"/>
      <c r="C6" s="194"/>
      <c r="D6" s="197"/>
      <c r="E6" s="42" t="s">
        <v>151</v>
      </c>
      <c r="F6" s="42" t="s">
        <v>153</v>
      </c>
      <c r="G6" s="180"/>
      <c r="H6" s="42" t="s">
        <v>151</v>
      </c>
      <c r="I6" s="42" t="s">
        <v>153</v>
      </c>
      <c r="J6" s="180"/>
    </row>
    <row r="7" spans="1:10" s="34" customFormat="1" ht="17.25" customHeight="1">
      <c r="A7" s="43">
        <v>1</v>
      </c>
      <c r="B7" s="43">
        <v>2</v>
      </c>
      <c r="C7" s="43">
        <v>3</v>
      </c>
      <c r="D7" s="43">
        <v>4</v>
      </c>
      <c r="E7" s="43"/>
      <c r="F7" s="43"/>
      <c r="G7" s="43">
        <v>11</v>
      </c>
      <c r="H7" s="43"/>
      <c r="I7" s="43"/>
      <c r="J7" s="43">
        <v>18</v>
      </c>
    </row>
    <row r="8" spans="1:10" ht="17.25" customHeight="1">
      <c r="A8" s="44">
        <v>1</v>
      </c>
      <c r="B8" s="45" t="s">
        <v>9</v>
      </c>
      <c r="C8" s="45" t="s">
        <v>10</v>
      </c>
      <c r="D8" s="46">
        <v>4148</v>
      </c>
      <c r="E8" s="47"/>
      <c r="F8" s="47"/>
      <c r="G8" s="67">
        <v>0</v>
      </c>
      <c r="H8" s="48">
        <v>0</v>
      </c>
      <c r="I8" s="48">
        <v>0</v>
      </c>
      <c r="J8" s="67">
        <v>0</v>
      </c>
    </row>
    <row r="9" spans="1:10" ht="66" customHeight="1">
      <c r="A9" s="49">
        <v>2</v>
      </c>
      <c r="B9" s="50" t="s">
        <v>11</v>
      </c>
      <c r="C9" s="50" t="s">
        <v>12</v>
      </c>
      <c r="D9" s="46">
        <v>720</v>
      </c>
      <c r="E9" s="47"/>
      <c r="F9" s="47"/>
      <c r="G9" s="67">
        <v>0</v>
      </c>
      <c r="H9" s="48">
        <v>0</v>
      </c>
      <c r="I9" s="48">
        <v>0</v>
      </c>
      <c r="J9" s="67">
        <v>0</v>
      </c>
    </row>
    <row r="10" spans="1:10" ht="17.25" customHeight="1">
      <c r="A10" s="51">
        <v>3</v>
      </c>
      <c r="B10" s="45" t="s">
        <v>13</v>
      </c>
      <c r="C10" s="45" t="s">
        <v>14</v>
      </c>
      <c r="D10" s="46">
        <v>583</v>
      </c>
      <c r="E10" s="47"/>
      <c r="F10" s="47"/>
      <c r="G10" s="67">
        <v>0</v>
      </c>
      <c r="H10" s="48">
        <v>0</v>
      </c>
      <c r="I10" s="48">
        <v>0</v>
      </c>
      <c r="J10" s="67">
        <v>0</v>
      </c>
    </row>
    <row r="11" spans="1:10" ht="17.25" customHeight="1">
      <c r="A11" s="52">
        <v>4</v>
      </c>
      <c r="B11" s="53" t="s">
        <v>15</v>
      </c>
      <c r="C11" s="53" t="s">
        <v>15</v>
      </c>
      <c r="D11" s="54">
        <v>588</v>
      </c>
      <c r="E11" s="47"/>
      <c r="F11" s="47"/>
      <c r="G11" s="67">
        <v>0</v>
      </c>
      <c r="H11" s="48">
        <v>0</v>
      </c>
      <c r="I11" s="48">
        <v>0</v>
      </c>
      <c r="J11" s="67">
        <v>0</v>
      </c>
    </row>
    <row r="12" spans="1:10" ht="17.25" customHeight="1">
      <c r="A12" s="51">
        <v>5</v>
      </c>
      <c r="B12" s="45" t="s">
        <v>16</v>
      </c>
      <c r="C12" s="45" t="s">
        <v>16</v>
      </c>
      <c r="D12" s="46">
        <v>461</v>
      </c>
      <c r="E12" s="47"/>
      <c r="F12" s="47"/>
      <c r="G12" s="67">
        <v>0</v>
      </c>
      <c r="H12" s="48">
        <v>0</v>
      </c>
      <c r="I12" s="48">
        <v>0</v>
      </c>
      <c r="J12" s="67">
        <v>0</v>
      </c>
    </row>
    <row r="13" spans="1:10" ht="17.25" customHeight="1">
      <c r="A13" s="51">
        <v>6</v>
      </c>
      <c r="B13" s="45" t="s">
        <v>17</v>
      </c>
      <c r="C13" s="55" t="s">
        <v>17</v>
      </c>
      <c r="D13" s="54">
        <v>591</v>
      </c>
      <c r="E13" s="47"/>
      <c r="F13" s="47"/>
      <c r="G13" s="67">
        <v>0</v>
      </c>
      <c r="H13" s="48">
        <v>0</v>
      </c>
      <c r="I13" s="48">
        <v>0</v>
      </c>
      <c r="J13" s="67">
        <v>0</v>
      </c>
    </row>
    <row r="14" spans="1:10" ht="17.25" customHeight="1">
      <c r="A14" s="56">
        <v>7</v>
      </c>
      <c r="B14" s="50" t="s">
        <v>18</v>
      </c>
      <c r="C14" s="50" t="s">
        <v>18</v>
      </c>
      <c r="D14" s="46">
        <v>4093</v>
      </c>
      <c r="E14" s="47"/>
      <c r="F14" s="47"/>
      <c r="G14" s="67">
        <v>0</v>
      </c>
      <c r="H14" s="48">
        <v>0</v>
      </c>
      <c r="I14" s="48">
        <v>0</v>
      </c>
      <c r="J14" s="67">
        <v>0</v>
      </c>
    </row>
    <row r="15" spans="1:10" ht="17.25" customHeight="1">
      <c r="A15" s="57">
        <v>8</v>
      </c>
      <c r="B15" s="53" t="s">
        <v>19</v>
      </c>
      <c r="C15" s="53" t="s">
        <v>19</v>
      </c>
      <c r="D15" s="54">
        <v>4138</v>
      </c>
      <c r="E15" s="47"/>
      <c r="F15" s="47"/>
      <c r="G15" s="67">
        <v>0</v>
      </c>
      <c r="H15" s="48">
        <v>0</v>
      </c>
      <c r="I15" s="48">
        <v>0</v>
      </c>
      <c r="J15" s="67">
        <v>0</v>
      </c>
    </row>
    <row r="16" spans="1:10" ht="17.25" customHeight="1">
      <c r="A16" s="58"/>
      <c r="B16" s="45"/>
      <c r="C16" s="45" t="s">
        <v>20</v>
      </c>
      <c r="D16" s="46">
        <v>4932</v>
      </c>
      <c r="E16" s="47"/>
      <c r="F16" s="47"/>
      <c r="G16" s="67">
        <v>0</v>
      </c>
      <c r="H16" s="48">
        <v>0</v>
      </c>
      <c r="I16" s="48">
        <v>0</v>
      </c>
      <c r="J16" s="67">
        <v>0</v>
      </c>
    </row>
    <row r="17" spans="1:10" ht="17.25" customHeight="1">
      <c r="A17" s="58">
        <v>9</v>
      </c>
      <c r="B17" s="59" t="s">
        <v>21</v>
      </c>
      <c r="C17" s="45" t="s">
        <v>21</v>
      </c>
      <c r="D17" s="46">
        <v>565</v>
      </c>
      <c r="E17" s="47"/>
      <c r="F17" s="47"/>
      <c r="G17" s="67">
        <v>0</v>
      </c>
      <c r="H17" s="48">
        <v>0</v>
      </c>
      <c r="I17" s="48">
        <v>0</v>
      </c>
      <c r="J17" s="67">
        <v>0</v>
      </c>
    </row>
    <row r="18" spans="1:10" ht="17.25" customHeight="1">
      <c r="A18" s="58">
        <v>10</v>
      </c>
      <c r="B18" s="60" t="s">
        <v>22</v>
      </c>
      <c r="C18" s="53" t="s">
        <v>22</v>
      </c>
      <c r="D18" s="54">
        <v>566</v>
      </c>
      <c r="E18" s="47"/>
      <c r="F18" s="47"/>
      <c r="G18" s="67">
        <v>0</v>
      </c>
      <c r="H18" s="48">
        <v>0</v>
      </c>
      <c r="I18" s="48">
        <v>0</v>
      </c>
      <c r="J18" s="67">
        <v>0</v>
      </c>
    </row>
    <row r="19" spans="1:10" ht="17.25" customHeight="1">
      <c r="A19" s="61">
        <v>11</v>
      </c>
      <c r="B19" s="45" t="s">
        <v>23</v>
      </c>
      <c r="C19" s="45" t="s">
        <v>23</v>
      </c>
      <c r="D19" s="46">
        <v>597</v>
      </c>
      <c r="E19" s="47"/>
      <c r="F19" s="47"/>
      <c r="G19" s="67">
        <v>0</v>
      </c>
      <c r="H19" s="48">
        <v>0</v>
      </c>
      <c r="I19" s="48">
        <v>0</v>
      </c>
      <c r="J19" s="67">
        <v>0</v>
      </c>
    </row>
    <row r="20" spans="1:10" ht="17.25" customHeight="1">
      <c r="A20" s="58">
        <v>12</v>
      </c>
      <c r="B20" s="59" t="s">
        <v>24</v>
      </c>
      <c r="C20" s="45" t="s">
        <v>24</v>
      </c>
      <c r="D20" s="46">
        <v>599</v>
      </c>
      <c r="E20" s="47"/>
      <c r="F20" s="47"/>
      <c r="G20" s="67">
        <v>0</v>
      </c>
      <c r="H20" s="48">
        <v>0</v>
      </c>
      <c r="I20" s="48">
        <v>0</v>
      </c>
      <c r="J20" s="67">
        <v>0</v>
      </c>
    </row>
    <row r="21" spans="1:10" ht="17.25" customHeight="1">
      <c r="A21" s="58">
        <v>13</v>
      </c>
      <c r="B21" s="59" t="s">
        <v>25</v>
      </c>
      <c r="C21" s="45" t="s">
        <v>25</v>
      </c>
      <c r="D21" s="46">
        <v>551</v>
      </c>
      <c r="E21" s="47"/>
      <c r="F21" s="47"/>
      <c r="G21" s="67">
        <v>0</v>
      </c>
      <c r="H21" s="48">
        <v>0</v>
      </c>
      <c r="I21" s="48">
        <v>0</v>
      </c>
      <c r="J21" s="67">
        <v>0</v>
      </c>
    </row>
    <row r="22" spans="1:10" ht="17.25" customHeight="1">
      <c r="A22" s="58">
        <v>14</v>
      </c>
      <c r="B22" s="59" t="s">
        <v>26</v>
      </c>
      <c r="C22" s="45" t="s">
        <v>26</v>
      </c>
      <c r="D22" s="46">
        <v>442</v>
      </c>
      <c r="E22" s="47"/>
      <c r="F22" s="47"/>
      <c r="G22" s="67">
        <v>0</v>
      </c>
      <c r="H22" s="48">
        <v>0</v>
      </c>
      <c r="I22" s="48">
        <v>0</v>
      </c>
      <c r="J22" s="67">
        <v>0</v>
      </c>
    </row>
    <row r="23" spans="1:10" ht="17.25" customHeight="1">
      <c r="A23" s="61">
        <v>15</v>
      </c>
      <c r="B23" s="50" t="s">
        <v>27</v>
      </c>
      <c r="C23" s="50" t="s">
        <v>27</v>
      </c>
      <c r="D23" s="46">
        <v>538</v>
      </c>
      <c r="E23" s="47"/>
      <c r="F23" s="47"/>
      <c r="G23" s="67">
        <v>0</v>
      </c>
      <c r="H23" s="48">
        <v>0</v>
      </c>
      <c r="I23" s="48">
        <v>0</v>
      </c>
      <c r="J23" s="67">
        <v>0</v>
      </c>
    </row>
    <row r="24" spans="1:10" ht="17.25" customHeight="1">
      <c r="A24" s="61">
        <v>16</v>
      </c>
      <c r="B24" s="45" t="s">
        <v>28</v>
      </c>
      <c r="C24" s="45" t="s">
        <v>28</v>
      </c>
      <c r="D24" s="46">
        <v>4139</v>
      </c>
      <c r="E24" s="47"/>
      <c r="F24" s="47"/>
      <c r="G24" s="67">
        <v>0</v>
      </c>
      <c r="H24" s="48">
        <v>0</v>
      </c>
      <c r="I24" s="48">
        <v>0</v>
      </c>
      <c r="J24" s="67">
        <v>0</v>
      </c>
    </row>
    <row r="25" spans="1:10" ht="17.25" customHeight="1">
      <c r="A25" s="58">
        <v>18</v>
      </c>
      <c r="B25" s="59" t="s">
        <v>29</v>
      </c>
      <c r="C25" s="45" t="s">
        <v>29</v>
      </c>
      <c r="D25" s="46">
        <v>466</v>
      </c>
      <c r="E25" s="47"/>
      <c r="F25" s="47"/>
      <c r="G25" s="67">
        <v>0</v>
      </c>
      <c r="H25" s="48">
        <v>0</v>
      </c>
      <c r="I25" s="48">
        <v>0</v>
      </c>
      <c r="J25" s="67">
        <v>0</v>
      </c>
    </row>
    <row r="26" spans="1:10" ht="17.25" customHeight="1">
      <c r="A26" s="61">
        <v>19</v>
      </c>
      <c r="B26" s="53" t="s">
        <v>30</v>
      </c>
      <c r="C26" s="53" t="s">
        <v>30</v>
      </c>
      <c r="D26" s="54">
        <v>462</v>
      </c>
      <c r="E26" s="47"/>
      <c r="F26" s="47"/>
      <c r="G26" s="67">
        <v>0</v>
      </c>
      <c r="H26" s="48">
        <v>0</v>
      </c>
      <c r="I26" s="48">
        <v>0</v>
      </c>
      <c r="J26" s="67">
        <v>0</v>
      </c>
    </row>
    <row r="27" spans="1:10" ht="17.25" customHeight="1">
      <c r="A27" s="61">
        <v>20</v>
      </c>
      <c r="B27" s="53" t="s">
        <v>31</v>
      </c>
      <c r="C27" s="53" t="s">
        <v>31</v>
      </c>
      <c r="D27" s="54">
        <v>610</v>
      </c>
      <c r="E27" s="47"/>
      <c r="F27" s="47">
        <v>234</v>
      </c>
      <c r="G27" s="67">
        <v>234</v>
      </c>
      <c r="H27" s="48">
        <v>0</v>
      </c>
      <c r="I27" s="48">
        <v>409193</v>
      </c>
      <c r="J27" s="67">
        <v>409193</v>
      </c>
    </row>
    <row r="28" spans="1:10" ht="17.25" customHeight="1">
      <c r="A28" s="58">
        <v>21</v>
      </c>
      <c r="B28" s="59" t="s">
        <v>32</v>
      </c>
      <c r="C28" s="45" t="s">
        <v>32</v>
      </c>
      <c r="D28" s="46">
        <v>4146</v>
      </c>
      <c r="E28" s="47"/>
      <c r="F28" s="47"/>
      <c r="G28" s="67">
        <v>0</v>
      </c>
      <c r="H28" s="48">
        <v>0</v>
      </c>
      <c r="I28" s="48">
        <v>0</v>
      </c>
      <c r="J28" s="67">
        <v>0</v>
      </c>
    </row>
    <row r="29" spans="1:10" ht="27.75" customHeight="1">
      <c r="A29" s="61">
        <v>22</v>
      </c>
      <c r="B29" s="53" t="s">
        <v>33</v>
      </c>
      <c r="C29" s="53" t="s">
        <v>34</v>
      </c>
      <c r="D29" s="54">
        <v>4140</v>
      </c>
      <c r="E29" s="47"/>
      <c r="F29" s="47"/>
      <c r="G29" s="67">
        <v>0</v>
      </c>
      <c r="H29" s="48">
        <v>0</v>
      </c>
      <c r="I29" s="48">
        <v>0</v>
      </c>
      <c r="J29" s="67">
        <v>0</v>
      </c>
    </row>
    <row r="30" spans="1:10" ht="17.25" customHeight="1">
      <c r="A30" s="61">
        <v>23</v>
      </c>
      <c r="B30" s="45" t="s">
        <v>35</v>
      </c>
      <c r="C30" s="45" t="s">
        <v>35</v>
      </c>
      <c r="D30" s="46">
        <v>620</v>
      </c>
      <c r="E30" s="47"/>
      <c r="F30" s="47"/>
      <c r="G30" s="67">
        <v>0</v>
      </c>
      <c r="H30" s="48">
        <v>0</v>
      </c>
      <c r="I30" s="48">
        <v>0</v>
      </c>
      <c r="J30" s="67">
        <v>0</v>
      </c>
    </row>
    <row r="31" spans="1:10" ht="17.25" customHeight="1">
      <c r="A31" s="58">
        <v>24</v>
      </c>
      <c r="B31" s="59" t="s">
        <v>36</v>
      </c>
      <c r="C31" s="45" t="s">
        <v>36</v>
      </c>
      <c r="D31" s="46">
        <v>4194</v>
      </c>
      <c r="E31" s="47"/>
      <c r="F31" s="47"/>
      <c r="G31" s="67">
        <v>0</v>
      </c>
      <c r="H31" s="48">
        <v>0</v>
      </c>
      <c r="I31" s="48">
        <v>0</v>
      </c>
      <c r="J31" s="67">
        <v>0</v>
      </c>
    </row>
    <row r="32" spans="1:10" ht="28.5" customHeight="1">
      <c r="A32" s="58">
        <v>25</v>
      </c>
      <c r="B32" s="59" t="s">
        <v>37</v>
      </c>
      <c r="C32" s="45" t="s">
        <v>38</v>
      </c>
      <c r="D32" s="46">
        <v>722</v>
      </c>
      <c r="E32" s="47"/>
      <c r="F32" s="47"/>
      <c r="G32" s="67">
        <v>0</v>
      </c>
      <c r="H32" s="48">
        <v>0</v>
      </c>
      <c r="I32" s="48">
        <v>0</v>
      </c>
      <c r="J32" s="67">
        <v>0</v>
      </c>
    </row>
    <row r="33" spans="1:10" ht="17.25" customHeight="1">
      <c r="A33" s="61">
        <v>26</v>
      </c>
      <c r="B33" s="53" t="s">
        <v>39</v>
      </c>
      <c r="C33" s="53" t="s">
        <v>39</v>
      </c>
      <c r="D33" s="54">
        <v>523</v>
      </c>
      <c r="E33" s="62"/>
      <c r="F33" s="62"/>
      <c r="G33" s="67">
        <v>0</v>
      </c>
      <c r="H33" s="48">
        <v>0</v>
      </c>
      <c r="I33" s="48">
        <v>0</v>
      </c>
      <c r="J33" s="67">
        <v>0</v>
      </c>
    </row>
    <row r="34" spans="1:10" ht="17.25" customHeight="1">
      <c r="A34" s="58">
        <v>27</v>
      </c>
      <c r="B34" s="63" t="s">
        <v>40</v>
      </c>
      <c r="C34" s="50" t="s">
        <v>40</v>
      </c>
      <c r="D34" s="46">
        <v>557</v>
      </c>
      <c r="E34" s="62"/>
      <c r="F34" s="62"/>
      <c r="G34" s="67">
        <v>0</v>
      </c>
      <c r="H34" s="48">
        <v>0</v>
      </c>
      <c r="I34" s="48">
        <v>0</v>
      </c>
      <c r="J34" s="67">
        <v>0</v>
      </c>
    </row>
    <row r="35" spans="1:10" ht="17.25" customHeight="1">
      <c r="A35" s="61">
        <v>28</v>
      </c>
      <c r="B35" s="45" t="s">
        <v>41</v>
      </c>
      <c r="C35" s="45" t="s">
        <v>41</v>
      </c>
      <c r="D35" s="46">
        <v>490</v>
      </c>
      <c r="E35" s="62"/>
      <c r="F35" s="62"/>
      <c r="G35" s="67">
        <v>0</v>
      </c>
      <c r="H35" s="48">
        <v>0</v>
      </c>
      <c r="I35" s="48">
        <v>0</v>
      </c>
      <c r="J35" s="67">
        <v>0</v>
      </c>
    </row>
    <row r="36" spans="1:10" ht="17.25" customHeight="1">
      <c r="A36" s="61">
        <v>29</v>
      </c>
      <c r="B36" s="50" t="s">
        <v>42</v>
      </c>
      <c r="C36" s="50" t="s">
        <v>42</v>
      </c>
      <c r="D36" s="46">
        <v>631</v>
      </c>
      <c r="E36" s="62"/>
      <c r="F36" s="62"/>
      <c r="G36" s="67">
        <v>0</v>
      </c>
      <c r="H36" s="48">
        <v>0</v>
      </c>
      <c r="I36" s="48">
        <v>0</v>
      </c>
      <c r="J36" s="67">
        <v>0</v>
      </c>
    </row>
    <row r="37" spans="1:10" ht="17.25" customHeight="1">
      <c r="A37" s="61">
        <v>30</v>
      </c>
      <c r="B37" s="50" t="s">
        <v>43</v>
      </c>
      <c r="C37" s="45" t="s">
        <v>43</v>
      </c>
      <c r="D37" s="46">
        <v>531</v>
      </c>
      <c r="E37" s="62">
        <v>785</v>
      </c>
      <c r="F37" s="62"/>
      <c r="G37" s="67">
        <v>785</v>
      </c>
      <c r="H37" s="48">
        <v>1362163</v>
      </c>
      <c r="I37" s="48">
        <v>0</v>
      </c>
      <c r="J37" s="67">
        <v>1362163</v>
      </c>
    </row>
    <row r="38" spans="1:10" ht="17.25" customHeight="1">
      <c r="A38" s="61">
        <v>31</v>
      </c>
      <c r="B38" s="45" t="s">
        <v>44</v>
      </c>
      <c r="C38" s="45" t="s">
        <v>45</v>
      </c>
      <c r="D38" s="46">
        <v>4141</v>
      </c>
      <c r="E38" s="62"/>
      <c r="F38" s="62"/>
      <c r="G38" s="67">
        <v>0</v>
      </c>
      <c r="H38" s="48">
        <v>0</v>
      </c>
      <c r="I38" s="48">
        <v>0</v>
      </c>
      <c r="J38" s="67">
        <v>0</v>
      </c>
    </row>
    <row r="39" spans="1:10" ht="17.25" customHeight="1">
      <c r="A39" s="61">
        <v>32</v>
      </c>
      <c r="B39" s="45" t="s">
        <v>46</v>
      </c>
      <c r="C39" s="45" t="s">
        <v>46</v>
      </c>
      <c r="D39" s="46">
        <v>4191</v>
      </c>
      <c r="E39" s="62"/>
      <c r="F39" s="62"/>
      <c r="G39" s="67">
        <v>0</v>
      </c>
      <c r="H39" s="48">
        <v>0</v>
      </c>
      <c r="I39" s="48">
        <v>0</v>
      </c>
      <c r="J39" s="67">
        <v>0</v>
      </c>
    </row>
    <row r="40" spans="1:10" ht="17.25" customHeight="1">
      <c r="A40" s="61">
        <v>33</v>
      </c>
      <c r="B40" s="45" t="s">
        <v>47</v>
      </c>
      <c r="C40" s="45" t="s">
        <v>47</v>
      </c>
      <c r="D40" s="46">
        <v>4192</v>
      </c>
      <c r="E40" s="62"/>
      <c r="F40" s="62"/>
      <c r="G40" s="67">
        <v>0</v>
      </c>
      <c r="H40" s="48">
        <v>0</v>
      </c>
      <c r="I40" s="48">
        <v>0</v>
      </c>
      <c r="J40" s="67">
        <v>0</v>
      </c>
    </row>
    <row r="41" spans="1:10" ht="17.25" customHeight="1">
      <c r="A41" s="61">
        <v>34</v>
      </c>
      <c r="B41" s="45" t="s">
        <v>48</v>
      </c>
      <c r="C41" s="45" t="s">
        <v>48</v>
      </c>
      <c r="D41" s="46">
        <v>4156</v>
      </c>
      <c r="E41" s="62"/>
      <c r="F41" s="62"/>
      <c r="G41" s="67">
        <v>0</v>
      </c>
      <c r="H41" s="48">
        <v>0</v>
      </c>
      <c r="I41" s="48">
        <v>0</v>
      </c>
      <c r="J41" s="67">
        <v>0</v>
      </c>
    </row>
    <row r="42" spans="1:10" ht="17.25" customHeight="1">
      <c r="A42" s="61">
        <v>35</v>
      </c>
      <c r="B42" s="45" t="s">
        <v>49</v>
      </c>
      <c r="C42" s="45" t="s">
        <v>49</v>
      </c>
      <c r="D42" s="46">
        <v>4193</v>
      </c>
      <c r="E42" s="62"/>
      <c r="F42" s="62"/>
      <c r="G42" s="67">
        <v>0</v>
      </c>
      <c r="H42" s="48">
        <v>0</v>
      </c>
      <c r="I42" s="48">
        <v>0</v>
      </c>
      <c r="J42" s="67">
        <v>0</v>
      </c>
    </row>
    <row r="43" spans="1:10" ht="17.25" customHeight="1">
      <c r="A43" s="61">
        <v>36</v>
      </c>
      <c r="B43" s="45" t="s">
        <v>50</v>
      </c>
      <c r="C43" s="45" t="s">
        <v>50</v>
      </c>
      <c r="D43" s="46">
        <v>747</v>
      </c>
      <c r="E43" s="62"/>
      <c r="F43" s="62"/>
      <c r="G43" s="67">
        <v>0</v>
      </c>
      <c r="H43" s="48">
        <v>0</v>
      </c>
      <c r="I43" s="48">
        <v>0</v>
      </c>
      <c r="J43" s="67">
        <v>0</v>
      </c>
    </row>
    <row r="44" spans="1:10" ht="17.25" customHeight="1">
      <c r="A44" s="61">
        <v>37</v>
      </c>
      <c r="B44" s="45" t="s">
        <v>51</v>
      </c>
      <c r="C44" s="45" t="s">
        <v>51</v>
      </c>
      <c r="D44" s="46">
        <v>438</v>
      </c>
      <c r="E44" s="62"/>
      <c r="F44" s="62"/>
      <c r="G44" s="67">
        <v>0</v>
      </c>
      <c r="H44" s="48">
        <v>0</v>
      </c>
      <c r="I44" s="48">
        <v>0</v>
      </c>
      <c r="J44" s="67">
        <v>0</v>
      </c>
    </row>
    <row r="45" spans="1:10" ht="17.25" customHeight="1">
      <c r="A45" s="61">
        <v>38</v>
      </c>
      <c r="B45" s="45" t="s">
        <v>52</v>
      </c>
      <c r="C45" s="45" t="s">
        <v>52</v>
      </c>
      <c r="D45" s="46">
        <v>463</v>
      </c>
      <c r="E45" s="62"/>
      <c r="F45" s="62"/>
      <c r="G45" s="67">
        <v>0</v>
      </c>
      <c r="H45" s="48">
        <v>0</v>
      </c>
      <c r="I45" s="48">
        <v>0</v>
      </c>
      <c r="J45" s="67">
        <v>0</v>
      </c>
    </row>
    <row r="46" spans="1:10" ht="17.25" customHeight="1">
      <c r="A46" s="61">
        <v>39</v>
      </c>
      <c r="B46" s="45" t="s">
        <v>53</v>
      </c>
      <c r="C46" s="45" t="s">
        <v>53</v>
      </c>
      <c r="D46" s="46">
        <v>502</v>
      </c>
      <c r="E46" s="62"/>
      <c r="F46" s="62"/>
      <c r="G46" s="67">
        <v>0</v>
      </c>
      <c r="H46" s="48">
        <v>0</v>
      </c>
      <c r="I46" s="48">
        <v>0</v>
      </c>
      <c r="J46" s="67">
        <v>0</v>
      </c>
    </row>
    <row r="47" spans="1:10" ht="17.25" customHeight="1">
      <c r="A47" s="61">
        <v>40</v>
      </c>
      <c r="B47" s="45" t="s">
        <v>54</v>
      </c>
      <c r="C47" s="45" t="s">
        <v>54</v>
      </c>
      <c r="D47" s="46">
        <v>649</v>
      </c>
      <c r="E47" s="47"/>
      <c r="F47" s="47"/>
      <c r="G47" s="67">
        <v>0</v>
      </c>
      <c r="H47" s="48">
        <v>0</v>
      </c>
      <c r="I47" s="48">
        <v>0</v>
      </c>
      <c r="J47" s="67">
        <v>0</v>
      </c>
    </row>
    <row r="48" spans="1:10" ht="17.25" customHeight="1">
      <c r="A48" s="61">
        <v>41</v>
      </c>
      <c r="B48" s="45" t="s">
        <v>55</v>
      </c>
      <c r="C48" s="45" t="s">
        <v>56</v>
      </c>
      <c r="D48" s="46">
        <v>651</v>
      </c>
      <c r="E48" s="47">
        <v>-934</v>
      </c>
      <c r="F48" s="47"/>
      <c r="G48" s="67">
        <v>-934</v>
      </c>
      <c r="H48" s="48">
        <v>-1363061</v>
      </c>
      <c r="I48" s="48">
        <v>0</v>
      </c>
      <c r="J48" s="67">
        <v>-1363061</v>
      </c>
    </row>
    <row r="49" spans="1:10" ht="17.25" customHeight="1">
      <c r="A49" s="61">
        <v>42</v>
      </c>
      <c r="B49" s="45" t="s">
        <v>57</v>
      </c>
      <c r="C49" s="45" t="s">
        <v>57</v>
      </c>
      <c r="D49" s="46">
        <v>515</v>
      </c>
      <c r="E49" s="47"/>
      <c r="F49" s="47"/>
      <c r="G49" s="68">
        <v>0</v>
      </c>
      <c r="H49" s="64">
        <v>0</v>
      </c>
      <c r="I49" s="64">
        <v>0</v>
      </c>
      <c r="J49" s="67">
        <v>0</v>
      </c>
    </row>
    <row r="50" spans="1:10" ht="17.25" customHeight="1">
      <c r="A50" s="61">
        <v>43</v>
      </c>
      <c r="B50" s="45" t="s">
        <v>58</v>
      </c>
      <c r="C50" s="45" t="s">
        <v>58</v>
      </c>
      <c r="D50" s="46">
        <v>483</v>
      </c>
      <c r="E50" s="47"/>
      <c r="F50" s="47"/>
      <c r="G50" s="68">
        <v>0</v>
      </c>
      <c r="H50" s="64">
        <v>0</v>
      </c>
      <c r="I50" s="64">
        <v>0</v>
      </c>
      <c r="J50" s="67">
        <v>0</v>
      </c>
    </row>
    <row r="51" spans="1:10" s="35" customFormat="1" ht="17.25" customHeight="1">
      <c r="A51" s="189" t="s">
        <v>59</v>
      </c>
      <c r="B51" s="190"/>
      <c r="C51" s="191"/>
      <c r="D51" s="65"/>
      <c r="E51" s="47">
        <v>-149</v>
      </c>
      <c r="F51" s="47">
        <v>234</v>
      </c>
      <c r="G51" s="67">
        <v>85</v>
      </c>
      <c r="H51" s="48">
        <v>-898</v>
      </c>
      <c r="I51" s="66">
        <v>409193</v>
      </c>
      <c r="J51" s="67">
        <v>408296</v>
      </c>
    </row>
    <row r="53" spans="5:9" ht="15">
      <c r="E53" s="36">
        <v>0</v>
      </c>
      <c r="F53" s="36">
        <v>0</v>
      </c>
      <c r="H53" s="36">
        <v>0</v>
      </c>
      <c r="I53" s="36">
        <v>0</v>
      </c>
    </row>
    <row r="54" spans="5:9" ht="15">
      <c r="E54" s="36">
        <v>0</v>
      </c>
      <c r="F54" s="36">
        <v>0</v>
      </c>
      <c r="H54" s="36">
        <v>0</v>
      </c>
      <c r="I54" s="36">
        <v>0</v>
      </c>
    </row>
    <row r="55" spans="5:9" ht="15">
      <c r="E55" s="36">
        <v>0</v>
      </c>
      <c r="F55" s="36">
        <v>0</v>
      </c>
      <c r="H55" s="36">
        <v>0</v>
      </c>
      <c r="I55" s="36">
        <v>0</v>
      </c>
    </row>
    <row r="56" spans="5:9" ht="15">
      <c r="E56" s="36">
        <v>0</v>
      </c>
      <c r="F56" s="36">
        <v>0</v>
      </c>
      <c r="H56" s="36">
        <v>0</v>
      </c>
      <c r="I56" s="36">
        <v>0</v>
      </c>
    </row>
    <row r="57" spans="5:9" ht="15">
      <c r="E57" s="36">
        <v>0</v>
      </c>
      <c r="F57" s="36">
        <v>0</v>
      </c>
      <c r="H57" s="36">
        <v>0</v>
      </c>
      <c r="I57" s="36">
        <v>0</v>
      </c>
    </row>
    <row r="58" spans="5:9" ht="15">
      <c r="E58" s="36">
        <v>0</v>
      </c>
      <c r="F58" s="36">
        <v>0</v>
      </c>
      <c r="H58" s="36">
        <v>0</v>
      </c>
      <c r="I58" s="36">
        <v>0</v>
      </c>
    </row>
    <row r="59" spans="5:9" ht="15">
      <c r="E59" s="36">
        <v>0</v>
      </c>
      <c r="F59" s="36">
        <v>0</v>
      </c>
      <c r="H59" s="36">
        <v>0</v>
      </c>
      <c r="I59" s="36">
        <v>0</v>
      </c>
    </row>
    <row r="60" spans="5:9" ht="15">
      <c r="E60" s="36">
        <v>0</v>
      </c>
      <c r="F60" s="36">
        <v>0</v>
      </c>
      <c r="H60" s="36">
        <v>0</v>
      </c>
      <c r="I60" s="36">
        <v>0</v>
      </c>
    </row>
    <row r="61" spans="5:9" ht="15">
      <c r="E61" s="36">
        <v>0</v>
      </c>
      <c r="F61" s="36">
        <v>0</v>
      </c>
      <c r="H61" s="36">
        <v>0</v>
      </c>
      <c r="I61" s="36">
        <v>0</v>
      </c>
    </row>
    <row r="62" spans="5:9" ht="15">
      <c r="E62" s="36">
        <v>0</v>
      </c>
      <c r="F62" s="36">
        <v>0</v>
      </c>
      <c r="H62" s="36">
        <v>0</v>
      </c>
      <c r="I62" s="36">
        <v>0</v>
      </c>
    </row>
    <row r="63" spans="5:9" ht="15">
      <c r="E63" s="36">
        <v>0</v>
      </c>
      <c r="F63" s="36">
        <v>0</v>
      </c>
      <c r="H63" s="36">
        <v>0</v>
      </c>
      <c r="I63" s="36">
        <v>0</v>
      </c>
    </row>
    <row r="64" spans="5:9" ht="15">
      <c r="E64" s="36">
        <v>0</v>
      </c>
      <c r="F64" s="36">
        <v>0</v>
      </c>
      <c r="H64" s="36">
        <v>0</v>
      </c>
      <c r="I64" s="36">
        <v>0</v>
      </c>
    </row>
    <row r="65" spans="5:9" ht="15">
      <c r="E65" s="36">
        <v>0</v>
      </c>
      <c r="F65" s="36">
        <v>0</v>
      </c>
      <c r="H65" s="36">
        <v>0</v>
      </c>
      <c r="I65" s="36">
        <v>0</v>
      </c>
    </row>
    <row r="66" spans="5:9" ht="15">
      <c r="E66" s="36">
        <v>0</v>
      </c>
      <c r="F66" s="36">
        <v>0</v>
      </c>
      <c r="H66" s="36">
        <v>0</v>
      </c>
      <c r="I66" s="36">
        <v>0</v>
      </c>
    </row>
    <row r="67" spans="5:9" ht="15">
      <c r="E67" s="36">
        <v>0</v>
      </c>
      <c r="F67" s="36">
        <v>0</v>
      </c>
      <c r="H67" s="36">
        <v>0</v>
      </c>
      <c r="I67" s="36">
        <v>0</v>
      </c>
    </row>
    <row r="68" spans="5:9" ht="15">
      <c r="E68" s="36">
        <v>0</v>
      </c>
      <c r="F68" s="36">
        <v>0</v>
      </c>
      <c r="H68" s="36">
        <v>0</v>
      </c>
      <c r="I68" s="36">
        <v>0</v>
      </c>
    </row>
    <row r="69" spans="5:9" ht="15">
      <c r="E69" s="36">
        <v>0</v>
      </c>
      <c r="F69" s="36">
        <v>0</v>
      </c>
      <c r="H69" s="36">
        <v>0</v>
      </c>
      <c r="I69" s="36">
        <v>0</v>
      </c>
    </row>
    <row r="70" spans="5:9" ht="15">
      <c r="E70" s="36">
        <v>0</v>
      </c>
      <c r="F70" s="36">
        <v>0</v>
      </c>
      <c r="H70" s="36">
        <v>0</v>
      </c>
      <c r="I70" s="36">
        <v>0</v>
      </c>
    </row>
    <row r="71" spans="5:9" ht="15">
      <c r="E71" s="36">
        <v>0</v>
      </c>
      <c r="F71" s="36">
        <v>0</v>
      </c>
      <c r="H71" s="36">
        <v>0</v>
      </c>
      <c r="I71" s="36">
        <v>0</v>
      </c>
    </row>
    <row r="72" spans="5:9" ht="15">
      <c r="E72" s="36">
        <v>0</v>
      </c>
      <c r="F72" s="36">
        <v>59</v>
      </c>
      <c r="H72" s="36">
        <v>0</v>
      </c>
      <c r="I72" s="36">
        <v>103172.71</v>
      </c>
    </row>
    <row r="73" spans="5:9" ht="15">
      <c r="E73" s="36">
        <v>0</v>
      </c>
      <c r="F73" s="36">
        <v>0</v>
      </c>
      <c r="H73" s="36">
        <v>0</v>
      </c>
      <c r="I73" s="36">
        <v>0</v>
      </c>
    </row>
    <row r="74" spans="5:9" ht="15">
      <c r="E74" s="36">
        <v>0</v>
      </c>
      <c r="F74" s="36">
        <v>0</v>
      </c>
      <c r="H74" s="36">
        <v>0</v>
      </c>
      <c r="I74" s="36">
        <v>0</v>
      </c>
    </row>
    <row r="75" spans="5:9" ht="15">
      <c r="E75" s="36">
        <v>0</v>
      </c>
      <c r="F75" s="36">
        <v>0</v>
      </c>
      <c r="H75" s="36">
        <v>0</v>
      </c>
      <c r="I75" s="36">
        <v>0</v>
      </c>
    </row>
    <row r="76" spans="5:9" ht="15">
      <c r="E76" s="36">
        <v>0</v>
      </c>
      <c r="F76" s="36">
        <v>0</v>
      </c>
      <c r="H76" s="36">
        <v>0</v>
      </c>
      <c r="I76" s="36">
        <v>0</v>
      </c>
    </row>
    <row r="77" spans="5:9" ht="15">
      <c r="E77" s="36">
        <v>0</v>
      </c>
      <c r="F77" s="36">
        <v>0</v>
      </c>
      <c r="H77" s="36">
        <v>0</v>
      </c>
      <c r="I77" s="36">
        <v>0</v>
      </c>
    </row>
    <row r="78" spans="5:9" ht="15">
      <c r="E78" s="36">
        <v>0</v>
      </c>
      <c r="F78" s="36">
        <v>0</v>
      </c>
      <c r="H78" s="36">
        <v>0</v>
      </c>
      <c r="I78" s="36">
        <v>0</v>
      </c>
    </row>
    <row r="79" spans="5:9" ht="15">
      <c r="E79" s="36">
        <v>0</v>
      </c>
      <c r="F79" s="36">
        <v>0</v>
      </c>
      <c r="H79" s="36">
        <v>0</v>
      </c>
      <c r="I79" s="36">
        <v>0</v>
      </c>
    </row>
    <row r="80" spans="5:9" ht="15">
      <c r="E80" s="36">
        <v>0</v>
      </c>
      <c r="F80" s="36">
        <v>0</v>
      </c>
      <c r="H80" s="36">
        <v>0</v>
      </c>
      <c r="I80" s="36">
        <v>0</v>
      </c>
    </row>
    <row r="81" spans="5:9" ht="15">
      <c r="E81" s="36">
        <v>0</v>
      </c>
      <c r="F81" s="36">
        <v>0</v>
      </c>
      <c r="H81" s="36">
        <v>0</v>
      </c>
      <c r="I81" s="36">
        <v>0</v>
      </c>
    </row>
    <row r="82" spans="5:9" ht="15">
      <c r="E82" s="36">
        <v>196</v>
      </c>
      <c r="F82" s="36">
        <v>0</v>
      </c>
      <c r="H82" s="36">
        <v>340107.04</v>
      </c>
      <c r="I82" s="36">
        <v>0</v>
      </c>
    </row>
    <row r="83" spans="5:9" ht="15">
      <c r="E83" s="36">
        <v>0</v>
      </c>
      <c r="F83" s="36">
        <v>0</v>
      </c>
      <c r="H83" s="36">
        <v>0</v>
      </c>
      <c r="I83" s="36">
        <v>0</v>
      </c>
    </row>
    <row r="84" spans="5:9" ht="15">
      <c r="E84" s="36">
        <v>0</v>
      </c>
      <c r="F84" s="36">
        <v>0</v>
      </c>
      <c r="H84" s="36">
        <v>0</v>
      </c>
      <c r="I84" s="36">
        <v>0</v>
      </c>
    </row>
    <row r="85" spans="5:9" ht="15">
      <c r="E85" s="36">
        <v>0</v>
      </c>
      <c r="F85" s="36">
        <v>0</v>
      </c>
      <c r="H85" s="36">
        <v>0</v>
      </c>
      <c r="I85" s="36">
        <v>0</v>
      </c>
    </row>
    <row r="86" spans="5:9" ht="15">
      <c r="E86" s="36">
        <v>0</v>
      </c>
      <c r="F86" s="36">
        <v>0</v>
      </c>
      <c r="H86" s="36">
        <v>0</v>
      </c>
      <c r="I86" s="36">
        <v>0</v>
      </c>
    </row>
    <row r="87" spans="5:9" ht="15">
      <c r="E87" s="36">
        <v>0</v>
      </c>
      <c r="F87" s="36">
        <v>0</v>
      </c>
      <c r="H87" s="36">
        <v>0</v>
      </c>
      <c r="I87" s="36">
        <v>0</v>
      </c>
    </row>
    <row r="88" spans="5:9" ht="15">
      <c r="E88" s="36">
        <v>0</v>
      </c>
      <c r="F88" s="36">
        <v>0</v>
      </c>
      <c r="H88" s="36">
        <v>0</v>
      </c>
      <c r="I88" s="36">
        <v>0</v>
      </c>
    </row>
    <row r="89" spans="5:9" ht="15">
      <c r="E89" s="36">
        <v>0</v>
      </c>
      <c r="F89" s="36">
        <v>0</v>
      </c>
      <c r="H89" s="36">
        <v>0</v>
      </c>
      <c r="I89" s="36">
        <v>0</v>
      </c>
    </row>
    <row r="90" spans="5:9" ht="15">
      <c r="E90" s="36">
        <v>0</v>
      </c>
      <c r="F90" s="36">
        <v>0</v>
      </c>
      <c r="H90" s="36">
        <v>0</v>
      </c>
      <c r="I90" s="36">
        <v>0</v>
      </c>
    </row>
    <row r="91" spans="5:9" ht="15">
      <c r="E91" s="36">
        <v>0</v>
      </c>
      <c r="F91" s="36">
        <v>0</v>
      </c>
      <c r="H91" s="36">
        <v>0</v>
      </c>
      <c r="I91" s="36">
        <v>0</v>
      </c>
    </row>
    <row r="92" spans="5:9" ht="15">
      <c r="E92" s="36">
        <v>0</v>
      </c>
      <c r="F92" s="36">
        <v>0</v>
      </c>
      <c r="H92" s="36">
        <v>0</v>
      </c>
      <c r="I92" s="36">
        <v>0</v>
      </c>
    </row>
    <row r="93" spans="5:9" ht="15">
      <c r="E93" s="36">
        <v>-234</v>
      </c>
      <c r="F93" s="36">
        <v>0</v>
      </c>
      <c r="H93" s="36">
        <v>-341494.92</v>
      </c>
      <c r="I93" s="36">
        <v>0</v>
      </c>
    </row>
    <row r="94" spans="5:9" ht="15">
      <c r="E94" s="36">
        <v>0</v>
      </c>
      <c r="F94" s="36">
        <v>0</v>
      </c>
      <c r="H94" s="36">
        <v>0</v>
      </c>
      <c r="I94" s="36">
        <v>0</v>
      </c>
    </row>
    <row r="95" spans="5:9" ht="15">
      <c r="E95" s="36">
        <v>0</v>
      </c>
      <c r="F95" s="36">
        <v>0</v>
      </c>
      <c r="H95" s="36">
        <v>0</v>
      </c>
      <c r="I95" s="36">
        <v>0</v>
      </c>
    </row>
    <row r="96" spans="5:9" ht="15">
      <c r="E96" s="36">
        <v>-38</v>
      </c>
      <c r="F96" s="36">
        <v>59</v>
      </c>
      <c r="H96" s="36">
        <v>-1387.88000000006</v>
      </c>
      <c r="I96" s="36">
        <v>103172.71</v>
      </c>
    </row>
  </sheetData>
  <sheetProtection/>
  <mergeCells count="11">
    <mergeCell ref="G4:G6"/>
    <mergeCell ref="J4:J6"/>
    <mergeCell ref="I1:J1"/>
    <mergeCell ref="B2:J2"/>
    <mergeCell ref="E3:G3"/>
    <mergeCell ref="H3:J3"/>
    <mergeCell ref="A51:C51"/>
    <mergeCell ref="A3:A6"/>
    <mergeCell ref="B3:B6"/>
    <mergeCell ref="C3:C6"/>
    <mergeCell ref="D3:D6"/>
  </mergeCells>
  <conditionalFormatting sqref="I51">
    <cfRule type="cellIs" priority="1" dxfId="34" operator="equal" stopIfTrue="1">
      <formula>0</formula>
    </cfRule>
  </conditionalFormatting>
  <conditionalFormatting sqref="C12:D13">
    <cfRule type="cellIs" priority="2" dxfId="33" operator="lessThan">
      <formula>0</formula>
    </cfRule>
    <cfRule type="cellIs" priority="3" dxfId="32" operator="lessThan">
      <formula>0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0" fitToWidth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72"/>
  <sheetViews>
    <sheetView showZeros="0" view="pageBreakPreview" zoomScale="80" zoomScaleNormal="70" zoomScaleSheetLayoutView="80" workbookViewId="0" topLeftCell="A1">
      <selection activeCell="B2" sqref="B2:G2"/>
    </sheetView>
  </sheetViews>
  <sheetFormatPr defaultColWidth="9.7109375" defaultRowHeight="18" customHeight="1"/>
  <cols>
    <col min="1" max="1" width="6.00390625" style="28" customWidth="1"/>
    <col min="2" max="2" width="33.57421875" style="28" customWidth="1"/>
    <col min="3" max="3" width="29.421875" style="28" customWidth="1"/>
    <col min="4" max="4" width="16.8515625" style="28" customWidth="1"/>
    <col min="5" max="5" width="19.421875" style="29" customWidth="1"/>
    <col min="6" max="6" width="20.57421875" style="29" customWidth="1"/>
    <col min="7" max="7" width="19.7109375" style="29" customWidth="1"/>
    <col min="8" max="16384" width="9.7109375" style="28" customWidth="1"/>
  </cols>
  <sheetData>
    <row r="1" spans="5:7" ht="48.75" customHeight="1">
      <c r="E1" s="13"/>
      <c r="F1" s="214" t="s">
        <v>272</v>
      </c>
      <c r="G1" s="214"/>
    </row>
    <row r="2" spans="1:7" ht="66" customHeight="1">
      <c r="A2" s="32"/>
      <c r="B2" s="215" t="s">
        <v>154</v>
      </c>
      <c r="C2" s="215"/>
      <c r="D2" s="215"/>
      <c r="E2" s="215"/>
      <c r="F2" s="215"/>
      <c r="G2" s="215"/>
    </row>
    <row r="3" ht="10.5" customHeight="1">
      <c r="A3" s="31"/>
    </row>
    <row r="4" spans="1:7" ht="37.5" customHeight="1">
      <c r="A4" s="201" t="s">
        <v>0</v>
      </c>
      <c r="B4" s="201" t="s">
        <v>1</v>
      </c>
      <c r="C4" s="201" t="s">
        <v>60</v>
      </c>
      <c r="D4" s="81" t="s">
        <v>4</v>
      </c>
      <c r="E4" s="203" t="s">
        <v>7</v>
      </c>
      <c r="F4" s="80" t="s">
        <v>5</v>
      </c>
      <c r="G4" s="204" t="s">
        <v>8</v>
      </c>
    </row>
    <row r="5" spans="1:138" s="82" customFormat="1" ht="18" customHeight="1">
      <c r="A5" s="201"/>
      <c r="B5" s="201"/>
      <c r="C5" s="201"/>
      <c r="D5" s="30" t="s">
        <v>67</v>
      </c>
      <c r="E5" s="204"/>
      <c r="F5" s="30" t="s">
        <v>67</v>
      </c>
      <c r="G5" s="204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</row>
    <row r="6" spans="1:138" s="82" customFormat="1" ht="18" customHeight="1">
      <c r="A6" s="201"/>
      <c r="B6" s="201"/>
      <c r="C6" s="201"/>
      <c r="D6" s="20">
        <v>470482</v>
      </c>
      <c r="E6" s="204"/>
      <c r="F6" s="20">
        <v>470482</v>
      </c>
      <c r="G6" s="204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</row>
    <row r="7" spans="1:7" ht="51.75" customHeight="1">
      <c r="A7" s="202"/>
      <c r="B7" s="202"/>
      <c r="C7" s="202"/>
      <c r="D7" s="20" t="s">
        <v>149</v>
      </c>
      <c r="E7" s="205"/>
      <c r="F7" s="20" t="s">
        <v>149</v>
      </c>
      <c r="G7" s="205"/>
    </row>
    <row r="8" spans="1:7" ht="18" customHeight="1">
      <c r="A8" s="20">
        <v>1</v>
      </c>
      <c r="B8" s="20">
        <v>2</v>
      </c>
      <c r="C8" s="20">
        <v>3</v>
      </c>
      <c r="D8" s="90">
        <v>4</v>
      </c>
      <c r="E8" s="90">
        <v>5</v>
      </c>
      <c r="F8" s="90">
        <v>6</v>
      </c>
      <c r="G8" s="90">
        <v>7</v>
      </c>
    </row>
    <row r="9" spans="1:7" ht="18" customHeight="1">
      <c r="A9" s="83">
        <v>1</v>
      </c>
      <c r="B9" s="79" t="s">
        <v>9</v>
      </c>
      <c r="C9" s="87" t="s">
        <v>9</v>
      </c>
      <c r="D9" s="86"/>
      <c r="E9" s="91">
        <v>0</v>
      </c>
      <c r="F9" s="91">
        <v>0</v>
      </c>
      <c r="G9" s="91">
        <v>0</v>
      </c>
    </row>
    <row r="10" spans="1:7" ht="18" customHeight="1">
      <c r="A10" s="206">
        <v>2</v>
      </c>
      <c r="B10" s="198" t="s">
        <v>11</v>
      </c>
      <c r="C10" s="84" t="s">
        <v>12</v>
      </c>
      <c r="D10" s="86"/>
      <c r="E10" s="91">
        <v>0</v>
      </c>
      <c r="F10" s="92">
        <v>0</v>
      </c>
      <c r="G10" s="91">
        <v>0</v>
      </c>
    </row>
    <row r="11" spans="1:7" ht="25.5" customHeight="1">
      <c r="A11" s="207"/>
      <c r="B11" s="199"/>
      <c r="C11" s="84" t="s">
        <v>68</v>
      </c>
      <c r="D11" s="93"/>
      <c r="E11" s="91">
        <v>0</v>
      </c>
      <c r="F11" s="92">
        <v>0</v>
      </c>
      <c r="G11" s="91">
        <v>0</v>
      </c>
    </row>
    <row r="12" spans="1:7" ht="25.5" customHeight="1">
      <c r="A12" s="209">
        <v>3</v>
      </c>
      <c r="B12" s="212" t="s">
        <v>13</v>
      </c>
      <c r="C12" s="84" t="s">
        <v>14</v>
      </c>
      <c r="D12" s="93"/>
      <c r="E12" s="91">
        <v>0</v>
      </c>
      <c r="F12" s="92">
        <v>0</v>
      </c>
      <c r="G12" s="91">
        <v>0</v>
      </c>
    </row>
    <row r="13" spans="1:7" ht="25.5" customHeight="1">
      <c r="A13" s="211"/>
      <c r="B13" s="213"/>
      <c r="C13" s="84" t="s">
        <v>69</v>
      </c>
      <c r="D13" s="93"/>
      <c r="E13" s="91">
        <v>0</v>
      </c>
      <c r="F13" s="92">
        <v>0</v>
      </c>
      <c r="G13" s="91">
        <v>0</v>
      </c>
    </row>
    <row r="14" spans="1:7" ht="18" customHeight="1">
      <c r="A14" s="206">
        <v>4</v>
      </c>
      <c r="B14" s="198" t="s">
        <v>15</v>
      </c>
      <c r="C14" s="87" t="s">
        <v>70</v>
      </c>
      <c r="D14" s="93"/>
      <c r="E14" s="91">
        <v>0</v>
      </c>
      <c r="F14" s="92">
        <v>0</v>
      </c>
      <c r="G14" s="91">
        <v>0</v>
      </c>
    </row>
    <row r="15" spans="1:7" ht="18" customHeight="1">
      <c r="A15" s="207"/>
      <c r="B15" s="199"/>
      <c r="C15" s="87" t="s">
        <v>71</v>
      </c>
      <c r="D15" s="93"/>
      <c r="E15" s="91">
        <v>0</v>
      </c>
      <c r="F15" s="92">
        <v>0</v>
      </c>
      <c r="G15" s="91">
        <v>0</v>
      </c>
    </row>
    <row r="16" spans="1:7" ht="18" customHeight="1">
      <c r="A16" s="209">
        <v>5</v>
      </c>
      <c r="B16" s="212" t="s">
        <v>16</v>
      </c>
      <c r="C16" s="84" t="s">
        <v>72</v>
      </c>
      <c r="D16" s="86"/>
      <c r="E16" s="91">
        <v>0</v>
      </c>
      <c r="F16" s="92">
        <v>0</v>
      </c>
      <c r="G16" s="91">
        <v>0</v>
      </c>
    </row>
    <row r="17" spans="1:7" ht="18" customHeight="1">
      <c r="A17" s="211"/>
      <c r="B17" s="213"/>
      <c r="C17" s="84" t="s">
        <v>73</v>
      </c>
      <c r="D17" s="86"/>
      <c r="E17" s="91">
        <v>0</v>
      </c>
      <c r="F17" s="92">
        <v>0</v>
      </c>
      <c r="G17" s="91">
        <v>0</v>
      </c>
    </row>
    <row r="18" spans="1:7" ht="18" customHeight="1">
      <c r="A18" s="85">
        <v>6</v>
      </c>
      <c r="B18" s="86" t="s">
        <v>17</v>
      </c>
      <c r="C18" s="87" t="s">
        <v>17</v>
      </c>
      <c r="D18" s="93"/>
      <c r="E18" s="91">
        <v>0</v>
      </c>
      <c r="F18" s="92">
        <v>0</v>
      </c>
      <c r="G18" s="91">
        <v>0</v>
      </c>
    </row>
    <row r="19" spans="1:7" ht="22.5" customHeight="1">
      <c r="A19" s="88">
        <v>7</v>
      </c>
      <c r="B19" s="89" t="s">
        <v>18</v>
      </c>
      <c r="C19" s="84" t="s">
        <v>18</v>
      </c>
      <c r="D19" s="93"/>
      <c r="E19" s="91">
        <v>0</v>
      </c>
      <c r="F19" s="92">
        <v>0</v>
      </c>
      <c r="G19" s="91">
        <v>0</v>
      </c>
    </row>
    <row r="20" spans="1:7" ht="17.25" customHeight="1">
      <c r="A20" s="85">
        <v>8</v>
      </c>
      <c r="B20" s="86" t="s">
        <v>19</v>
      </c>
      <c r="C20" s="87" t="s">
        <v>74</v>
      </c>
      <c r="D20" s="86"/>
      <c r="E20" s="91">
        <v>0</v>
      </c>
      <c r="F20" s="92">
        <v>0</v>
      </c>
      <c r="G20" s="91">
        <v>0</v>
      </c>
    </row>
    <row r="21" spans="1:7" ht="18" customHeight="1">
      <c r="A21" s="85">
        <v>9</v>
      </c>
      <c r="B21" s="86" t="s">
        <v>75</v>
      </c>
      <c r="C21" s="87" t="s">
        <v>21</v>
      </c>
      <c r="D21" s="93"/>
      <c r="E21" s="91">
        <v>0</v>
      </c>
      <c r="F21" s="92">
        <v>0</v>
      </c>
      <c r="G21" s="91">
        <v>0</v>
      </c>
    </row>
    <row r="22" spans="1:7" ht="18" customHeight="1">
      <c r="A22" s="85">
        <v>10</v>
      </c>
      <c r="B22" s="86" t="s">
        <v>76</v>
      </c>
      <c r="C22" s="87" t="s">
        <v>76</v>
      </c>
      <c r="D22" s="86"/>
      <c r="E22" s="91">
        <v>0</v>
      </c>
      <c r="F22" s="92">
        <v>0</v>
      </c>
      <c r="G22" s="91">
        <v>0</v>
      </c>
    </row>
    <row r="23" spans="1:7" ht="18" customHeight="1">
      <c r="A23" s="85">
        <v>11</v>
      </c>
      <c r="B23" s="86" t="s">
        <v>22</v>
      </c>
      <c r="C23" s="87" t="s">
        <v>77</v>
      </c>
      <c r="D23" s="86"/>
      <c r="E23" s="91">
        <v>0</v>
      </c>
      <c r="F23" s="92">
        <v>0</v>
      </c>
      <c r="G23" s="91">
        <v>0</v>
      </c>
    </row>
    <row r="24" spans="1:7" ht="18" customHeight="1">
      <c r="A24" s="85">
        <v>12</v>
      </c>
      <c r="B24" s="86" t="s">
        <v>23</v>
      </c>
      <c r="C24" s="87" t="s">
        <v>78</v>
      </c>
      <c r="D24" s="86"/>
      <c r="E24" s="91">
        <v>0</v>
      </c>
      <c r="F24" s="92">
        <v>0</v>
      </c>
      <c r="G24" s="91">
        <v>0</v>
      </c>
    </row>
    <row r="25" spans="1:7" ht="18" customHeight="1">
      <c r="A25" s="85">
        <v>13</v>
      </c>
      <c r="B25" s="86" t="s">
        <v>79</v>
      </c>
      <c r="C25" s="87" t="s">
        <v>24</v>
      </c>
      <c r="D25" s="86"/>
      <c r="E25" s="91">
        <v>0</v>
      </c>
      <c r="F25" s="92">
        <v>0</v>
      </c>
      <c r="G25" s="91">
        <v>0</v>
      </c>
    </row>
    <row r="26" spans="1:7" ht="18" customHeight="1">
      <c r="A26" s="85">
        <v>14</v>
      </c>
      <c r="B26" s="86" t="s">
        <v>25</v>
      </c>
      <c r="C26" s="87" t="s">
        <v>80</v>
      </c>
      <c r="D26" s="86"/>
      <c r="E26" s="91">
        <v>0</v>
      </c>
      <c r="F26" s="92">
        <v>0</v>
      </c>
      <c r="G26" s="91">
        <v>0</v>
      </c>
    </row>
    <row r="27" spans="1:7" ht="18" customHeight="1">
      <c r="A27" s="85">
        <v>15</v>
      </c>
      <c r="B27" s="86" t="s">
        <v>26</v>
      </c>
      <c r="C27" s="87" t="s">
        <v>26</v>
      </c>
      <c r="D27" s="86"/>
      <c r="E27" s="91">
        <v>0</v>
      </c>
      <c r="F27" s="92">
        <v>0</v>
      </c>
      <c r="G27" s="91">
        <v>0</v>
      </c>
    </row>
    <row r="28" spans="1:7" ht="18" customHeight="1">
      <c r="A28" s="85">
        <v>16</v>
      </c>
      <c r="B28" s="86" t="s">
        <v>27</v>
      </c>
      <c r="C28" s="87" t="s">
        <v>27</v>
      </c>
      <c r="D28" s="86"/>
      <c r="E28" s="91">
        <v>0</v>
      </c>
      <c r="F28" s="92">
        <v>0</v>
      </c>
      <c r="G28" s="91">
        <v>0</v>
      </c>
    </row>
    <row r="29" spans="1:7" ht="18" customHeight="1">
      <c r="A29" s="88">
        <v>17</v>
      </c>
      <c r="B29" s="89" t="s">
        <v>61</v>
      </c>
      <c r="C29" s="84" t="s">
        <v>61</v>
      </c>
      <c r="D29" s="86"/>
      <c r="E29" s="91">
        <v>0</v>
      </c>
      <c r="F29" s="92">
        <v>0</v>
      </c>
      <c r="G29" s="91">
        <v>0</v>
      </c>
    </row>
    <row r="30" spans="1:7" ht="18" customHeight="1">
      <c r="A30" s="206">
        <v>18</v>
      </c>
      <c r="B30" s="198" t="s">
        <v>29</v>
      </c>
      <c r="C30" s="87" t="s">
        <v>81</v>
      </c>
      <c r="D30" s="86"/>
      <c r="E30" s="91">
        <v>0</v>
      </c>
      <c r="F30" s="92">
        <v>0</v>
      </c>
      <c r="G30" s="91">
        <v>0</v>
      </c>
    </row>
    <row r="31" spans="1:7" ht="18" customHeight="1">
      <c r="A31" s="207"/>
      <c r="B31" s="199"/>
      <c r="C31" s="87" t="s">
        <v>82</v>
      </c>
      <c r="D31" s="93"/>
      <c r="E31" s="91">
        <v>0</v>
      </c>
      <c r="F31" s="92">
        <v>0</v>
      </c>
      <c r="G31" s="91">
        <v>0</v>
      </c>
    </row>
    <row r="32" spans="1:7" ht="18" customHeight="1">
      <c r="A32" s="85">
        <v>19</v>
      </c>
      <c r="B32" s="86" t="s">
        <v>30</v>
      </c>
      <c r="C32" s="87" t="s">
        <v>30</v>
      </c>
      <c r="D32" s="86"/>
      <c r="E32" s="91">
        <v>0</v>
      </c>
      <c r="F32" s="92">
        <v>0</v>
      </c>
      <c r="G32" s="91">
        <v>0</v>
      </c>
    </row>
    <row r="33" spans="1:7" ht="18" customHeight="1">
      <c r="A33" s="206">
        <v>20</v>
      </c>
      <c r="B33" s="198" t="s">
        <v>83</v>
      </c>
      <c r="C33" s="87" t="s">
        <v>83</v>
      </c>
      <c r="D33" s="86"/>
      <c r="E33" s="91">
        <v>0</v>
      </c>
      <c r="F33" s="92">
        <v>0</v>
      </c>
      <c r="G33" s="91">
        <v>0</v>
      </c>
    </row>
    <row r="34" spans="1:7" ht="18" customHeight="1">
      <c r="A34" s="207"/>
      <c r="B34" s="199"/>
      <c r="C34" s="87" t="s">
        <v>84</v>
      </c>
      <c r="D34" s="86"/>
      <c r="E34" s="91">
        <v>0</v>
      </c>
      <c r="F34" s="92">
        <v>0</v>
      </c>
      <c r="G34" s="91">
        <v>0</v>
      </c>
    </row>
    <row r="35" spans="1:7" ht="17.25" customHeight="1">
      <c r="A35" s="85">
        <v>21</v>
      </c>
      <c r="B35" s="86" t="s">
        <v>33</v>
      </c>
      <c r="C35" s="87" t="s">
        <v>85</v>
      </c>
      <c r="D35" s="86"/>
      <c r="E35" s="91">
        <v>0</v>
      </c>
      <c r="F35" s="92">
        <v>0</v>
      </c>
      <c r="G35" s="91">
        <v>0</v>
      </c>
    </row>
    <row r="36" spans="1:7" ht="18" customHeight="1">
      <c r="A36" s="88">
        <v>22</v>
      </c>
      <c r="B36" s="89" t="s">
        <v>62</v>
      </c>
      <c r="C36" s="84" t="s">
        <v>63</v>
      </c>
      <c r="D36" s="86"/>
      <c r="E36" s="91">
        <v>0</v>
      </c>
      <c r="F36" s="92">
        <v>0</v>
      </c>
      <c r="G36" s="91">
        <v>0</v>
      </c>
    </row>
    <row r="37" spans="1:7" ht="18" customHeight="1">
      <c r="A37" s="85">
        <v>23</v>
      </c>
      <c r="B37" s="86" t="s">
        <v>35</v>
      </c>
      <c r="C37" s="87" t="s">
        <v>86</v>
      </c>
      <c r="D37" s="86"/>
      <c r="E37" s="91">
        <v>0</v>
      </c>
      <c r="F37" s="92">
        <v>0</v>
      </c>
      <c r="G37" s="91">
        <v>0</v>
      </c>
    </row>
    <row r="38" spans="1:7" ht="17.25" customHeight="1">
      <c r="A38" s="85">
        <v>24</v>
      </c>
      <c r="B38" s="86" t="s">
        <v>87</v>
      </c>
      <c r="C38" s="87" t="s">
        <v>87</v>
      </c>
      <c r="D38" s="86"/>
      <c r="E38" s="91">
        <v>0</v>
      </c>
      <c r="F38" s="92">
        <v>0</v>
      </c>
      <c r="G38" s="91">
        <v>0</v>
      </c>
    </row>
    <row r="39" spans="1:7" ht="18" customHeight="1">
      <c r="A39" s="206">
        <v>25</v>
      </c>
      <c r="B39" s="206" t="s">
        <v>88</v>
      </c>
      <c r="C39" s="87" t="s">
        <v>89</v>
      </c>
      <c r="D39" s="86">
        <v>-140</v>
      </c>
      <c r="E39" s="91">
        <v>-140</v>
      </c>
      <c r="F39" s="92">
        <v>-101265</v>
      </c>
      <c r="G39" s="91">
        <v>-101265</v>
      </c>
    </row>
    <row r="40" spans="1:7" ht="18" customHeight="1">
      <c r="A40" s="208"/>
      <c r="B40" s="208"/>
      <c r="C40" s="87" t="s">
        <v>91</v>
      </c>
      <c r="D40" s="93">
        <v>-30</v>
      </c>
      <c r="E40" s="91">
        <v>-30</v>
      </c>
      <c r="F40" s="92">
        <v>-105000</v>
      </c>
      <c r="G40" s="91">
        <v>-105000</v>
      </c>
    </row>
    <row r="41" spans="1:7" ht="18" customHeight="1">
      <c r="A41" s="208"/>
      <c r="B41" s="208"/>
      <c r="C41" s="87" t="s">
        <v>90</v>
      </c>
      <c r="D41" s="93">
        <v>-80</v>
      </c>
      <c r="E41" s="91">
        <v>-80</v>
      </c>
      <c r="F41" s="92">
        <v>-97068</v>
      </c>
      <c r="G41" s="91">
        <v>-97068</v>
      </c>
    </row>
    <row r="42" spans="1:7" ht="18" customHeight="1">
      <c r="A42" s="208"/>
      <c r="B42" s="208"/>
      <c r="C42" s="87" t="s">
        <v>155</v>
      </c>
      <c r="D42" s="86">
        <v>140</v>
      </c>
      <c r="E42" s="91">
        <v>140</v>
      </c>
      <c r="F42" s="92">
        <v>101265</v>
      </c>
      <c r="G42" s="91">
        <v>101265</v>
      </c>
    </row>
    <row r="43" spans="1:7" ht="18" customHeight="1">
      <c r="A43" s="208"/>
      <c r="B43" s="208"/>
      <c r="C43" s="87" t="s">
        <v>156</v>
      </c>
      <c r="D43" s="86">
        <v>80</v>
      </c>
      <c r="E43" s="91">
        <v>80</v>
      </c>
      <c r="F43" s="92">
        <v>97068</v>
      </c>
      <c r="G43" s="91">
        <v>97068</v>
      </c>
    </row>
    <row r="44" spans="1:7" ht="17.25" customHeight="1">
      <c r="A44" s="207"/>
      <c r="B44" s="207"/>
      <c r="C44" s="87" t="s">
        <v>157</v>
      </c>
      <c r="D44" s="86">
        <v>30</v>
      </c>
      <c r="E44" s="91">
        <v>30</v>
      </c>
      <c r="F44" s="92">
        <v>105000</v>
      </c>
      <c r="G44" s="91">
        <v>105000</v>
      </c>
    </row>
    <row r="45" spans="1:7" ht="18" customHeight="1">
      <c r="A45" s="206">
        <v>26</v>
      </c>
      <c r="B45" s="198" t="s">
        <v>39</v>
      </c>
      <c r="C45" s="87" t="s">
        <v>92</v>
      </c>
      <c r="D45" s="86"/>
      <c r="E45" s="91">
        <v>0</v>
      </c>
      <c r="F45" s="92">
        <v>0</v>
      </c>
      <c r="G45" s="91">
        <v>0</v>
      </c>
    </row>
    <row r="46" spans="1:7" ht="18" customHeight="1">
      <c r="A46" s="207"/>
      <c r="B46" s="199"/>
      <c r="C46" s="87" t="s">
        <v>93</v>
      </c>
      <c r="D46" s="86"/>
      <c r="E46" s="91">
        <v>0</v>
      </c>
      <c r="F46" s="92">
        <v>0</v>
      </c>
      <c r="G46" s="91">
        <v>0</v>
      </c>
    </row>
    <row r="47" spans="1:7" ht="18" customHeight="1">
      <c r="A47" s="88">
        <v>27</v>
      </c>
      <c r="B47" s="89" t="s">
        <v>64</v>
      </c>
      <c r="C47" s="84" t="s">
        <v>65</v>
      </c>
      <c r="D47" s="86"/>
      <c r="E47" s="91">
        <v>0</v>
      </c>
      <c r="F47" s="92">
        <v>0</v>
      </c>
      <c r="G47" s="91">
        <v>0</v>
      </c>
    </row>
    <row r="48" spans="1:7" ht="17.25" customHeight="1">
      <c r="A48" s="206">
        <v>28</v>
      </c>
      <c r="B48" s="198" t="s">
        <v>41</v>
      </c>
      <c r="C48" s="87" t="s">
        <v>94</v>
      </c>
      <c r="D48" s="86"/>
      <c r="E48" s="91">
        <v>0</v>
      </c>
      <c r="F48" s="92">
        <v>0</v>
      </c>
      <c r="G48" s="91">
        <v>0</v>
      </c>
    </row>
    <row r="49" spans="1:7" ht="18" customHeight="1">
      <c r="A49" s="207"/>
      <c r="B49" s="199"/>
      <c r="C49" s="87" t="s">
        <v>95</v>
      </c>
      <c r="D49" s="86"/>
      <c r="E49" s="91">
        <v>0</v>
      </c>
      <c r="F49" s="92">
        <v>0</v>
      </c>
      <c r="G49" s="91">
        <v>0</v>
      </c>
    </row>
    <row r="50" spans="1:7" ht="18" customHeight="1">
      <c r="A50" s="206">
        <v>29</v>
      </c>
      <c r="B50" s="198" t="s">
        <v>42</v>
      </c>
      <c r="C50" s="87" t="s">
        <v>96</v>
      </c>
      <c r="D50" s="93"/>
      <c r="E50" s="91">
        <v>0</v>
      </c>
      <c r="F50" s="92">
        <v>0</v>
      </c>
      <c r="G50" s="91">
        <v>0</v>
      </c>
    </row>
    <row r="51" spans="1:7" ht="17.25" customHeight="1">
      <c r="A51" s="207"/>
      <c r="B51" s="199"/>
      <c r="C51" s="87" t="s">
        <v>97</v>
      </c>
      <c r="D51" s="93"/>
      <c r="E51" s="91">
        <v>0</v>
      </c>
      <c r="F51" s="92">
        <v>0</v>
      </c>
      <c r="G51" s="91">
        <v>0</v>
      </c>
    </row>
    <row r="52" spans="1:7" ht="18" customHeight="1">
      <c r="A52" s="85">
        <v>30</v>
      </c>
      <c r="B52" s="86" t="s">
        <v>43</v>
      </c>
      <c r="C52" s="87" t="s">
        <v>98</v>
      </c>
      <c r="D52" s="86"/>
      <c r="E52" s="91">
        <v>0</v>
      </c>
      <c r="F52" s="92">
        <v>0</v>
      </c>
      <c r="G52" s="91">
        <v>0</v>
      </c>
    </row>
    <row r="53" spans="1:7" ht="18" customHeight="1">
      <c r="A53" s="88">
        <v>31</v>
      </c>
      <c r="B53" s="89" t="s">
        <v>44</v>
      </c>
      <c r="C53" s="84" t="s">
        <v>45</v>
      </c>
      <c r="D53" s="86"/>
      <c r="E53" s="91">
        <v>0</v>
      </c>
      <c r="F53" s="92">
        <v>0</v>
      </c>
      <c r="G53" s="91">
        <v>0</v>
      </c>
    </row>
    <row r="54" spans="1:7" ht="17.25" customHeight="1">
      <c r="A54" s="88">
        <v>32</v>
      </c>
      <c r="B54" s="89" t="s">
        <v>99</v>
      </c>
      <c r="C54" s="84" t="s">
        <v>99</v>
      </c>
      <c r="D54" s="86"/>
      <c r="E54" s="91">
        <v>0</v>
      </c>
      <c r="F54" s="92">
        <v>0</v>
      </c>
      <c r="G54" s="91">
        <v>0</v>
      </c>
    </row>
    <row r="55" spans="1:7" ht="18" customHeight="1">
      <c r="A55" s="88">
        <v>33</v>
      </c>
      <c r="B55" s="89" t="s">
        <v>100</v>
      </c>
      <c r="C55" s="84" t="s">
        <v>100</v>
      </c>
      <c r="D55" s="86"/>
      <c r="E55" s="91">
        <v>0</v>
      </c>
      <c r="F55" s="92">
        <v>0</v>
      </c>
      <c r="G55" s="91">
        <v>0</v>
      </c>
    </row>
    <row r="56" spans="1:7" ht="18" customHeight="1">
      <c r="A56" s="85">
        <v>34</v>
      </c>
      <c r="B56" s="86" t="s">
        <v>101</v>
      </c>
      <c r="C56" s="84" t="s">
        <v>102</v>
      </c>
      <c r="D56" s="86"/>
      <c r="E56" s="91">
        <v>0</v>
      </c>
      <c r="F56" s="92">
        <v>0</v>
      </c>
      <c r="G56" s="91">
        <v>0</v>
      </c>
    </row>
    <row r="57" spans="1:7" ht="17.25" customHeight="1">
      <c r="A57" s="88">
        <v>35</v>
      </c>
      <c r="B57" s="89" t="s">
        <v>103</v>
      </c>
      <c r="C57" s="84" t="s">
        <v>48</v>
      </c>
      <c r="D57" s="93"/>
      <c r="E57" s="91">
        <v>0</v>
      </c>
      <c r="F57" s="92">
        <v>0</v>
      </c>
      <c r="G57" s="91">
        <v>0</v>
      </c>
    </row>
    <row r="58" spans="1:7" ht="17.25" customHeight="1">
      <c r="A58" s="88">
        <v>36</v>
      </c>
      <c r="B58" s="89" t="s">
        <v>104</v>
      </c>
      <c r="C58" s="84" t="s">
        <v>104</v>
      </c>
      <c r="D58" s="93"/>
      <c r="E58" s="91">
        <v>0</v>
      </c>
      <c r="F58" s="92">
        <v>0</v>
      </c>
      <c r="G58" s="91">
        <v>0</v>
      </c>
    </row>
    <row r="59" spans="1:7" ht="18" customHeight="1">
      <c r="A59" s="206">
        <v>37</v>
      </c>
      <c r="B59" s="198" t="s">
        <v>50</v>
      </c>
      <c r="C59" s="87" t="s">
        <v>50</v>
      </c>
      <c r="D59" s="93"/>
      <c r="E59" s="91">
        <v>0</v>
      </c>
      <c r="F59" s="92">
        <v>0</v>
      </c>
      <c r="G59" s="91">
        <v>0</v>
      </c>
    </row>
    <row r="60" spans="1:7" ht="18" customHeight="1">
      <c r="A60" s="208"/>
      <c r="B60" s="200"/>
      <c r="C60" s="87" t="s">
        <v>105</v>
      </c>
      <c r="D60" s="93"/>
      <c r="E60" s="91">
        <v>0</v>
      </c>
      <c r="F60" s="92">
        <v>0</v>
      </c>
      <c r="G60" s="91">
        <v>0</v>
      </c>
    </row>
    <row r="61" spans="1:7" ht="18" customHeight="1">
      <c r="A61" s="207"/>
      <c r="B61" s="199"/>
      <c r="C61" s="87" t="s">
        <v>106</v>
      </c>
      <c r="D61" s="93"/>
      <c r="E61" s="94">
        <v>0</v>
      </c>
      <c r="F61" s="92">
        <v>0</v>
      </c>
      <c r="G61" s="91">
        <v>0</v>
      </c>
    </row>
    <row r="62" spans="1:7" ht="18" customHeight="1">
      <c r="A62" s="209">
        <v>38</v>
      </c>
      <c r="B62" s="212" t="s">
        <v>66</v>
      </c>
      <c r="C62" s="84" t="s">
        <v>66</v>
      </c>
      <c r="D62" s="93"/>
      <c r="E62" s="91">
        <v>0</v>
      </c>
      <c r="F62" s="92">
        <v>0</v>
      </c>
      <c r="G62" s="91">
        <v>0</v>
      </c>
    </row>
    <row r="63" spans="1:7" ht="30.75" customHeight="1">
      <c r="A63" s="210"/>
      <c r="B63" s="216"/>
      <c r="C63" s="84" t="s">
        <v>107</v>
      </c>
      <c r="D63" s="86"/>
      <c r="E63" s="91">
        <v>0</v>
      </c>
      <c r="F63" s="92">
        <v>0</v>
      </c>
      <c r="G63" s="91">
        <v>0</v>
      </c>
    </row>
    <row r="64" spans="1:7" ht="30" customHeight="1">
      <c r="A64" s="211"/>
      <c r="B64" s="213"/>
      <c r="C64" s="84" t="s">
        <v>108</v>
      </c>
      <c r="D64" s="86"/>
      <c r="E64" s="91">
        <v>0</v>
      </c>
      <c r="F64" s="92">
        <v>0</v>
      </c>
      <c r="G64" s="91">
        <v>0</v>
      </c>
    </row>
    <row r="65" spans="1:7" ht="18" customHeight="1">
      <c r="A65" s="85">
        <v>39</v>
      </c>
      <c r="B65" s="86" t="s">
        <v>52</v>
      </c>
      <c r="C65" s="87" t="s">
        <v>52</v>
      </c>
      <c r="D65" s="86"/>
      <c r="E65" s="91">
        <v>0</v>
      </c>
      <c r="F65" s="92">
        <v>0</v>
      </c>
      <c r="G65" s="91">
        <v>0</v>
      </c>
    </row>
    <row r="66" spans="1:7" ht="18" customHeight="1">
      <c r="A66" s="206">
        <v>40</v>
      </c>
      <c r="B66" s="198" t="s">
        <v>53</v>
      </c>
      <c r="C66" s="87" t="s">
        <v>109</v>
      </c>
      <c r="D66" s="93"/>
      <c r="E66" s="95">
        <v>0</v>
      </c>
      <c r="F66" s="92">
        <v>0</v>
      </c>
      <c r="G66" s="91">
        <v>0</v>
      </c>
    </row>
    <row r="67" spans="1:138" ht="21" customHeight="1">
      <c r="A67" s="207"/>
      <c r="B67" s="199"/>
      <c r="C67" s="87" t="s">
        <v>110</v>
      </c>
      <c r="D67" s="93"/>
      <c r="E67" s="95">
        <v>0</v>
      </c>
      <c r="F67" s="92">
        <v>0</v>
      </c>
      <c r="G67" s="91">
        <v>0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</row>
    <row r="68" spans="1:7" ht="18" customHeight="1">
      <c r="A68" s="85">
        <v>41</v>
      </c>
      <c r="B68" s="86" t="s">
        <v>54</v>
      </c>
      <c r="C68" s="87" t="s">
        <v>111</v>
      </c>
      <c r="D68" s="93"/>
      <c r="E68" s="95">
        <v>0</v>
      </c>
      <c r="F68" s="92">
        <v>0</v>
      </c>
      <c r="G68" s="92">
        <v>0</v>
      </c>
    </row>
    <row r="69" spans="1:7" ht="18" customHeight="1">
      <c r="A69" s="85">
        <v>42</v>
      </c>
      <c r="B69" s="86" t="s">
        <v>55</v>
      </c>
      <c r="C69" s="87" t="s">
        <v>56</v>
      </c>
      <c r="D69" s="86"/>
      <c r="E69" s="95">
        <v>0</v>
      </c>
      <c r="F69" s="92">
        <v>0</v>
      </c>
      <c r="G69" s="91">
        <v>0</v>
      </c>
    </row>
    <row r="70" spans="1:7" ht="18" customHeight="1">
      <c r="A70" s="85">
        <v>43</v>
      </c>
      <c r="B70" s="86" t="s">
        <v>57</v>
      </c>
      <c r="C70" s="87" t="s">
        <v>57</v>
      </c>
      <c r="D70" s="86"/>
      <c r="E70" s="95">
        <v>0</v>
      </c>
      <c r="F70" s="92">
        <v>0</v>
      </c>
      <c r="G70" s="91">
        <v>0</v>
      </c>
    </row>
    <row r="71" spans="1:7" ht="18" customHeight="1">
      <c r="A71" s="85">
        <v>44</v>
      </c>
      <c r="B71" s="86" t="s">
        <v>58</v>
      </c>
      <c r="C71" s="87" t="s">
        <v>58</v>
      </c>
      <c r="D71" s="86"/>
      <c r="E71" s="95">
        <v>0</v>
      </c>
      <c r="F71" s="92">
        <v>0</v>
      </c>
      <c r="G71" s="91">
        <v>0</v>
      </c>
    </row>
    <row r="72" spans="1:7" ht="18" customHeight="1">
      <c r="A72" s="96"/>
      <c r="B72" s="97" t="s">
        <v>59</v>
      </c>
      <c r="C72" s="98"/>
      <c r="D72" s="99">
        <v>0</v>
      </c>
      <c r="E72" s="95">
        <v>0</v>
      </c>
      <c r="F72" s="92">
        <v>0</v>
      </c>
      <c r="G72" s="91">
        <v>0</v>
      </c>
    </row>
  </sheetData>
  <sheetProtection/>
  <mergeCells count="33">
    <mergeCell ref="B62:B64"/>
    <mergeCell ref="A66:A67"/>
    <mergeCell ref="B66:B67"/>
    <mergeCell ref="A10:A11"/>
    <mergeCell ref="B10:B11"/>
    <mergeCell ref="A12:A13"/>
    <mergeCell ref="B12:B13"/>
    <mergeCell ref="A30:A31"/>
    <mergeCell ref="B30:B31"/>
    <mergeCell ref="A39:A44"/>
    <mergeCell ref="F1:G1"/>
    <mergeCell ref="B2:G2"/>
    <mergeCell ref="A4:A7"/>
    <mergeCell ref="A14:A15"/>
    <mergeCell ref="A16:A17"/>
    <mergeCell ref="A33:A34"/>
    <mergeCell ref="A48:A49"/>
    <mergeCell ref="A50:A51"/>
    <mergeCell ref="A45:A46"/>
    <mergeCell ref="A59:A61"/>
    <mergeCell ref="A62:A64"/>
    <mergeCell ref="B4:B7"/>
    <mergeCell ref="B14:B15"/>
    <mergeCell ref="B16:B17"/>
    <mergeCell ref="B33:B34"/>
    <mergeCell ref="B39:B44"/>
    <mergeCell ref="B45:B46"/>
    <mergeCell ref="B59:B61"/>
    <mergeCell ref="C4:C7"/>
    <mergeCell ref="E4:E7"/>
    <mergeCell ref="G4:G7"/>
    <mergeCell ref="B48:B49"/>
    <mergeCell ref="B50:B51"/>
  </mergeCells>
  <printOptions/>
  <pageMargins left="0.9842519685039371" right="0.5905511811023623" top="0.7874015748031497" bottom="0.3937007874015748" header="0" footer="0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11"/>
  <sheetViews>
    <sheetView showZeros="0" tabSelected="1" view="pageBreakPreview" zoomScale="70" zoomScaleNormal="70" zoomScaleSheetLayoutView="70" workbookViewId="0" topLeftCell="A1">
      <selection activeCell="A2" sqref="A2:I2"/>
    </sheetView>
  </sheetViews>
  <sheetFormatPr defaultColWidth="9.7109375" defaultRowHeight="18" customHeight="1"/>
  <cols>
    <col min="1" max="1" width="6.00390625" style="15" customWidth="1"/>
    <col min="2" max="2" width="45.140625" style="15" customWidth="1"/>
    <col min="3" max="3" width="26.7109375" style="15" customWidth="1"/>
    <col min="4" max="5" width="14.00390625" style="16" customWidth="1"/>
    <col min="6" max="6" width="18.00390625" style="17" customWidth="1"/>
    <col min="7" max="7" width="16.57421875" style="18" customWidth="1"/>
    <col min="8" max="8" width="13.8515625" style="18" customWidth="1"/>
    <col min="9" max="9" width="17.57421875" style="17" customWidth="1"/>
    <col min="10" max="16384" width="9.7109375" style="15" customWidth="1"/>
  </cols>
  <sheetData>
    <row r="1" spans="3:9" ht="45.75" customHeight="1">
      <c r="C1" s="181"/>
      <c r="D1" s="181"/>
      <c r="F1" s="2"/>
      <c r="G1" s="2"/>
      <c r="H1" s="214" t="s">
        <v>272</v>
      </c>
      <c r="I1" s="214"/>
    </row>
    <row r="2" spans="1:9" ht="72.75" customHeight="1">
      <c r="A2" s="219" t="s">
        <v>158</v>
      </c>
      <c r="B2" s="219"/>
      <c r="C2" s="219"/>
      <c r="D2" s="219"/>
      <c r="E2" s="219"/>
      <c r="F2" s="219"/>
      <c r="G2" s="219"/>
      <c r="H2" s="219"/>
      <c r="I2" s="219"/>
    </row>
    <row r="3" ht="10.5" customHeight="1">
      <c r="A3" s="19"/>
    </row>
    <row r="4" spans="1:9" ht="56.25" customHeight="1">
      <c r="A4" s="201" t="s">
        <v>0</v>
      </c>
      <c r="B4" s="201" t="s">
        <v>1</v>
      </c>
      <c r="C4" s="201" t="s">
        <v>60</v>
      </c>
      <c r="D4" s="217" t="s">
        <v>4</v>
      </c>
      <c r="E4" s="218"/>
      <c r="F4" s="222" t="s">
        <v>7</v>
      </c>
      <c r="G4" s="220" t="s">
        <v>5</v>
      </c>
      <c r="H4" s="221"/>
      <c r="I4" s="204" t="s">
        <v>8</v>
      </c>
    </row>
    <row r="5" spans="1:9" ht="29.25" customHeight="1">
      <c r="A5" s="201"/>
      <c r="B5" s="201"/>
      <c r="C5" s="201"/>
      <c r="D5" s="105">
        <v>2</v>
      </c>
      <c r="E5" s="105">
        <v>2</v>
      </c>
      <c r="F5" s="222"/>
      <c r="G5" s="105">
        <v>2</v>
      </c>
      <c r="H5" s="105">
        <v>2</v>
      </c>
      <c r="I5" s="203"/>
    </row>
    <row r="6" spans="1:125" s="14" customFormat="1" ht="18" customHeight="1">
      <c r="A6" s="201"/>
      <c r="B6" s="201"/>
      <c r="C6" s="201"/>
      <c r="D6" s="81">
        <v>470025</v>
      </c>
      <c r="E6" s="81">
        <v>470136</v>
      </c>
      <c r="F6" s="222"/>
      <c r="G6" s="81">
        <v>470025</v>
      </c>
      <c r="H6" s="81">
        <v>470136</v>
      </c>
      <c r="I6" s="203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</row>
    <row r="7" spans="1:125" ht="60" customHeight="1">
      <c r="A7" s="202"/>
      <c r="B7" s="202"/>
      <c r="C7" s="202"/>
      <c r="D7" s="20" t="s">
        <v>162</v>
      </c>
      <c r="E7" s="20" t="s">
        <v>163</v>
      </c>
      <c r="F7" s="222"/>
      <c r="G7" s="20" t="s">
        <v>162</v>
      </c>
      <c r="H7" s="20" t="s">
        <v>163</v>
      </c>
      <c r="I7" s="223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</row>
    <row r="8" spans="1:125" ht="15" customHeight="1">
      <c r="A8" s="20">
        <v>1</v>
      </c>
      <c r="B8" s="20">
        <v>2</v>
      </c>
      <c r="C8" s="20">
        <v>3</v>
      </c>
      <c r="D8" s="20"/>
      <c r="E8" s="20">
        <v>7</v>
      </c>
      <c r="F8" s="20">
        <v>22</v>
      </c>
      <c r="G8" s="20">
        <v>23</v>
      </c>
      <c r="H8" s="20">
        <v>38</v>
      </c>
      <c r="I8" s="20">
        <v>39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</row>
    <row r="9" spans="1:9" ht="37.5" customHeight="1">
      <c r="A9" s="100"/>
      <c r="B9" s="104" t="s">
        <v>159</v>
      </c>
      <c r="C9" s="101"/>
      <c r="D9" s="105"/>
      <c r="E9" s="105"/>
      <c r="F9" s="21">
        <v>0</v>
      </c>
      <c r="G9" s="22">
        <v>0</v>
      </c>
      <c r="H9" s="22">
        <v>0</v>
      </c>
      <c r="I9" s="26">
        <v>0</v>
      </c>
    </row>
    <row r="10" spans="1:9" ht="37.5" customHeight="1">
      <c r="A10" s="102">
        <v>1</v>
      </c>
      <c r="B10" s="106" t="s">
        <v>160</v>
      </c>
      <c r="C10" s="103" t="s">
        <v>161</v>
      </c>
      <c r="D10" s="105">
        <v>-4732</v>
      </c>
      <c r="E10" s="105">
        <v>4732</v>
      </c>
      <c r="F10" s="23">
        <v>0</v>
      </c>
      <c r="G10" s="22">
        <v>-6003015</v>
      </c>
      <c r="H10" s="22">
        <v>6003015</v>
      </c>
      <c r="I10" s="26"/>
    </row>
    <row r="11" spans="1:9" ht="37.5" customHeight="1">
      <c r="A11" s="107"/>
      <c r="B11" s="108" t="s">
        <v>59</v>
      </c>
      <c r="C11" s="109"/>
      <c r="D11" s="110">
        <v>-4732</v>
      </c>
      <c r="E11" s="110">
        <v>4732</v>
      </c>
      <c r="F11" s="23">
        <v>0</v>
      </c>
      <c r="G11" s="22">
        <v>-6003015</v>
      </c>
      <c r="H11" s="22">
        <v>6003015</v>
      </c>
      <c r="I11" s="26"/>
    </row>
  </sheetData>
  <sheetProtection/>
  <mergeCells count="10">
    <mergeCell ref="D4:E4"/>
    <mergeCell ref="C1:D1"/>
    <mergeCell ref="A2:I2"/>
    <mergeCell ref="H1:I1"/>
    <mergeCell ref="G4:H4"/>
    <mergeCell ref="A4:A7"/>
    <mergeCell ref="B4:B7"/>
    <mergeCell ref="F4:F7"/>
    <mergeCell ref="I4:I7"/>
    <mergeCell ref="C4:C7"/>
  </mergeCells>
  <printOptions/>
  <pageMargins left="0.5905511811023623" right="0.5905511811023623" top="0.7874015748031497" bottom="0.3937007874015748" header="0" footer="0"/>
  <pageSetup fitToWidth="0" horizontalDpi="600" verticalDpi="600" orientation="landscape" paperSize="8" scale="65" r:id="rId1"/>
  <headerFooter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="60" zoomScalePageLayoutView="0" workbookViewId="0" topLeftCell="A1">
      <selection activeCell="A2" sqref="A2:I2"/>
    </sheetView>
  </sheetViews>
  <sheetFormatPr defaultColWidth="9.140625" defaultRowHeight="15"/>
  <cols>
    <col min="2" max="2" width="18.8515625" style="0" customWidth="1"/>
    <col min="3" max="3" width="12.28125" style="0" customWidth="1"/>
    <col min="6" max="6" width="11.140625" style="0" customWidth="1"/>
    <col min="7" max="7" width="11.7109375" style="0" customWidth="1"/>
    <col min="8" max="8" width="10.57421875" style="0" customWidth="1"/>
    <col min="9" max="9" width="10.8515625" style="0" customWidth="1"/>
  </cols>
  <sheetData>
    <row r="1" spans="7:9" s="36" customFormat="1" ht="51" customHeight="1">
      <c r="G1" s="181" t="s">
        <v>272</v>
      </c>
      <c r="H1" s="181"/>
      <c r="I1" s="181"/>
    </row>
    <row r="2" spans="1:9" s="36" customFormat="1" ht="69" customHeight="1">
      <c r="A2" s="182" t="s">
        <v>164</v>
      </c>
      <c r="B2" s="182"/>
      <c r="C2" s="182"/>
      <c r="D2" s="182"/>
      <c r="E2" s="182"/>
      <c r="F2" s="182"/>
      <c r="G2" s="182"/>
      <c r="H2" s="182"/>
      <c r="I2" s="182"/>
    </row>
    <row r="3" spans="1:9" s="69" customFormat="1" ht="37.5" customHeight="1">
      <c r="A3" s="229" t="s">
        <v>0</v>
      </c>
      <c r="B3" s="229" t="s">
        <v>1</v>
      </c>
      <c r="C3" s="229" t="s">
        <v>2</v>
      </c>
      <c r="D3" s="227" t="s">
        <v>4</v>
      </c>
      <c r="E3" s="230"/>
      <c r="F3" s="226" t="s">
        <v>7</v>
      </c>
      <c r="G3" s="227" t="s">
        <v>5</v>
      </c>
      <c r="H3" s="227"/>
      <c r="I3" s="226" t="s">
        <v>8</v>
      </c>
    </row>
    <row r="4" spans="1:9" s="69" customFormat="1" ht="18" customHeight="1">
      <c r="A4" s="229"/>
      <c r="B4" s="229"/>
      <c r="C4" s="229"/>
      <c r="D4" s="111"/>
      <c r="E4" s="112"/>
      <c r="F4" s="226"/>
      <c r="G4" s="111"/>
      <c r="H4" s="111"/>
      <c r="I4" s="226"/>
    </row>
    <row r="5" spans="1:9" s="33" customFormat="1" ht="24" customHeight="1">
      <c r="A5" s="229"/>
      <c r="B5" s="229"/>
      <c r="C5" s="229"/>
      <c r="D5" s="72">
        <v>2</v>
      </c>
      <c r="E5" s="72">
        <v>2</v>
      </c>
      <c r="F5" s="226"/>
      <c r="G5" s="72" t="s">
        <v>67</v>
      </c>
      <c r="H5" s="72" t="s">
        <v>67</v>
      </c>
      <c r="I5" s="226"/>
    </row>
    <row r="6" spans="1:9" s="33" customFormat="1" ht="24" customHeight="1">
      <c r="A6" s="229"/>
      <c r="B6" s="229"/>
      <c r="C6" s="229"/>
      <c r="D6" s="72">
        <v>470136</v>
      </c>
      <c r="E6" s="72">
        <v>470470</v>
      </c>
      <c r="F6" s="226"/>
      <c r="G6" s="72" t="s">
        <v>150</v>
      </c>
      <c r="H6" s="72">
        <v>470014</v>
      </c>
      <c r="I6" s="226"/>
    </row>
    <row r="7" spans="1:9" s="34" customFormat="1" ht="81.75" customHeight="1">
      <c r="A7" s="229"/>
      <c r="B7" s="229"/>
      <c r="C7" s="229"/>
      <c r="D7" s="73" t="s">
        <v>148</v>
      </c>
      <c r="E7" s="73" t="s">
        <v>165</v>
      </c>
      <c r="F7" s="226"/>
      <c r="G7" s="73" t="s">
        <v>147</v>
      </c>
      <c r="H7" s="73" t="s">
        <v>151</v>
      </c>
      <c r="I7" s="226"/>
    </row>
    <row r="8" spans="1:9" s="34" customFormat="1" ht="12.75" customHeight="1">
      <c r="A8" s="76">
        <v>1</v>
      </c>
      <c r="B8" s="71">
        <v>2</v>
      </c>
      <c r="C8" s="71">
        <v>3</v>
      </c>
      <c r="D8" s="71">
        <v>5</v>
      </c>
      <c r="E8" s="71">
        <v>8</v>
      </c>
      <c r="F8" s="71">
        <v>9</v>
      </c>
      <c r="G8" s="76">
        <v>10</v>
      </c>
      <c r="H8" s="71">
        <v>11</v>
      </c>
      <c r="I8" s="71">
        <v>14</v>
      </c>
    </row>
    <row r="9" spans="1:9" s="34" customFormat="1" ht="15" customHeight="1">
      <c r="A9" s="115"/>
      <c r="B9" s="224" t="s">
        <v>159</v>
      </c>
      <c r="C9" s="225"/>
      <c r="D9" s="113"/>
      <c r="E9" s="113"/>
      <c r="F9" s="113"/>
      <c r="G9" s="113"/>
      <c r="H9" s="113"/>
      <c r="I9" s="114"/>
    </row>
    <row r="10" spans="1:9" s="69" customFormat="1" ht="25.5">
      <c r="A10" s="116">
        <v>1</v>
      </c>
      <c r="B10" s="117" t="s">
        <v>166</v>
      </c>
      <c r="C10" s="118" t="s">
        <v>167</v>
      </c>
      <c r="D10" s="74">
        <v>-33874</v>
      </c>
      <c r="E10" s="74">
        <v>33874</v>
      </c>
      <c r="F10" s="77"/>
      <c r="G10" s="75">
        <v>-135692469</v>
      </c>
      <c r="H10" s="75">
        <v>135692469</v>
      </c>
      <c r="I10" s="78"/>
    </row>
    <row r="11" spans="1:9" s="70" customFormat="1" ht="14.25">
      <c r="A11" s="228" t="s">
        <v>59</v>
      </c>
      <c r="B11" s="228"/>
      <c r="C11" s="228"/>
      <c r="D11" s="74">
        <v>-33874</v>
      </c>
      <c r="E11" s="74">
        <v>33874</v>
      </c>
      <c r="F11" s="77"/>
      <c r="G11" s="74">
        <v>-135692469</v>
      </c>
      <c r="H11" s="74">
        <v>135692469</v>
      </c>
      <c r="I11" s="77"/>
    </row>
  </sheetData>
  <sheetProtection/>
  <mergeCells count="11">
    <mergeCell ref="A11:C11"/>
    <mergeCell ref="A3:A7"/>
    <mergeCell ref="B3:B7"/>
    <mergeCell ref="C3:C7"/>
    <mergeCell ref="D3:E3"/>
    <mergeCell ref="B9:C9"/>
    <mergeCell ref="G1:I1"/>
    <mergeCell ref="A2:I2"/>
    <mergeCell ref="F3:F7"/>
    <mergeCell ref="G3:H3"/>
    <mergeCell ref="I3:I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70" zoomScaleNormal="77" zoomScaleSheetLayoutView="70" workbookViewId="0" topLeftCell="A1">
      <selection activeCell="B3" sqref="B3"/>
    </sheetView>
  </sheetViews>
  <sheetFormatPr defaultColWidth="9.140625" defaultRowHeight="15"/>
  <cols>
    <col min="1" max="1" width="5.7109375" style="0" customWidth="1"/>
    <col min="2" max="2" width="43.7109375" style="0" customWidth="1"/>
    <col min="3" max="3" width="33.7109375" style="0" customWidth="1"/>
    <col min="4" max="4" width="19.57421875" style="0" customWidth="1"/>
    <col min="5" max="5" width="26.421875" style="120" customWidth="1"/>
    <col min="6" max="6" width="14.00390625" style="120" customWidth="1"/>
    <col min="7" max="7" width="20.00390625" style="120" customWidth="1"/>
    <col min="8" max="8" width="27.8515625" style="120" customWidth="1"/>
    <col min="9" max="9" width="14.8515625" style="120" customWidth="1"/>
    <col min="10" max="10" width="21.28125" style="120" customWidth="1"/>
    <col min="38" max="38" width="14.00390625" style="0" customWidth="1"/>
  </cols>
  <sheetData>
    <row r="1" spans="5:10" ht="45.75" customHeight="1">
      <c r="E1" s="238"/>
      <c r="F1" s="238"/>
      <c r="G1" s="239"/>
      <c r="H1" s="239"/>
      <c r="I1" s="214" t="s">
        <v>272</v>
      </c>
      <c r="J1" s="214"/>
    </row>
    <row r="2" spans="1:10" ht="46.5" customHeight="1">
      <c r="A2" s="1"/>
      <c r="B2" s="242" t="s">
        <v>275</v>
      </c>
      <c r="C2" s="242"/>
      <c r="D2" s="242"/>
      <c r="E2" s="242"/>
      <c r="F2" s="242"/>
      <c r="G2" s="242"/>
      <c r="H2" s="242"/>
      <c r="I2" s="242"/>
      <c r="J2" s="242"/>
    </row>
    <row r="4" spans="1:10" s="154" customFormat="1" ht="18.75" customHeight="1">
      <c r="A4" s="236" t="s">
        <v>113</v>
      </c>
      <c r="B4" s="237" t="s">
        <v>114</v>
      </c>
      <c r="C4" s="237" t="s">
        <v>115</v>
      </c>
      <c r="D4" s="243" t="s">
        <v>3</v>
      </c>
      <c r="E4" s="234" t="s">
        <v>168</v>
      </c>
      <c r="F4" s="234"/>
      <c r="G4" s="234"/>
      <c r="H4" s="240" t="s">
        <v>5</v>
      </c>
      <c r="I4" s="240"/>
      <c r="J4" s="240"/>
    </row>
    <row r="5" spans="1:10" s="159" customFormat="1" ht="19.5" customHeight="1">
      <c r="A5" s="236"/>
      <c r="B5" s="237"/>
      <c r="C5" s="237"/>
      <c r="D5" s="244"/>
      <c r="E5" s="122" t="s">
        <v>116</v>
      </c>
      <c r="F5" s="122" t="s">
        <v>117</v>
      </c>
      <c r="G5" s="235" t="s">
        <v>118</v>
      </c>
      <c r="H5" s="122" t="s">
        <v>116</v>
      </c>
      <c r="I5" s="122" t="s">
        <v>117</v>
      </c>
      <c r="J5" s="241" t="s">
        <v>119</v>
      </c>
    </row>
    <row r="6" spans="1:10" s="159" customFormat="1" ht="27" customHeight="1">
      <c r="A6" s="236"/>
      <c r="B6" s="237"/>
      <c r="C6" s="237"/>
      <c r="D6" s="244"/>
      <c r="E6" s="122">
        <v>470014</v>
      </c>
      <c r="F6" s="122">
        <v>470091</v>
      </c>
      <c r="G6" s="235"/>
      <c r="H6" s="122">
        <v>470014</v>
      </c>
      <c r="I6" s="122">
        <v>470091</v>
      </c>
      <c r="J6" s="241"/>
    </row>
    <row r="7" spans="1:10" s="161" customFormat="1" ht="114.75" customHeight="1">
      <c r="A7" s="236"/>
      <c r="B7" s="237"/>
      <c r="C7" s="237"/>
      <c r="D7" s="245"/>
      <c r="E7" s="160" t="s">
        <v>120</v>
      </c>
      <c r="F7" s="160" t="s">
        <v>121</v>
      </c>
      <c r="G7" s="235"/>
      <c r="H7" s="160" t="s">
        <v>120</v>
      </c>
      <c r="I7" s="160" t="s">
        <v>121</v>
      </c>
      <c r="J7" s="241"/>
    </row>
    <row r="8" spans="1:12" s="144" customFormat="1" ht="15.75" customHeight="1">
      <c r="A8" s="231" t="s">
        <v>169</v>
      </c>
      <c r="B8" s="232"/>
      <c r="C8" s="232"/>
      <c r="D8" s="232"/>
      <c r="E8" s="232"/>
      <c r="F8" s="232"/>
      <c r="G8" s="232"/>
      <c r="H8" s="232"/>
      <c r="I8" s="232"/>
      <c r="J8" s="233"/>
      <c r="K8" s="142"/>
      <c r="L8" s="143"/>
    </row>
    <row r="9" spans="1:10" s="148" customFormat="1" ht="21" customHeight="1">
      <c r="A9" s="123">
        <v>1</v>
      </c>
      <c r="B9" s="124" t="s">
        <v>9</v>
      </c>
      <c r="C9" s="125" t="s">
        <v>9</v>
      </c>
      <c r="D9" s="155">
        <v>4209</v>
      </c>
      <c r="E9" s="145"/>
      <c r="F9" s="145"/>
      <c r="G9" s="146">
        <v>0</v>
      </c>
      <c r="H9" s="145"/>
      <c r="I9" s="145"/>
      <c r="J9" s="147">
        <v>0</v>
      </c>
    </row>
    <row r="10" spans="1:10" s="148" customFormat="1" ht="21" customHeight="1">
      <c r="A10" s="127">
        <v>2</v>
      </c>
      <c r="B10" s="128" t="s">
        <v>11</v>
      </c>
      <c r="C10" s="129" t="s">
        <v>122</v>
      </c>
      <c r="D10" s="156">
        <v>4128</v>
      </c>
      <c r="E10" s="145">
        <v>-5</v>
      </c>
      <c r="F10" s="145"/>
      <c r="G10" s="146">
        <v>-5</v>
      </c>
      <c r="H10" s="145">
        <v>-214588</v>
      </c>
      <c r="I10" s="145"/>
      <c r="J10" s="147">
        <v>-214588</v>
      </c>
    </row>
    <row r="11" spans="1:10" s="148" customFormat="1" ht="21" customHeight="1">
      <c r="A11" s="130">
        <v>3</v>
      </c>
      <c r="B11" s="128" t="s">
        <v>123</v>
      </c>
      <c r="C11" s="129" t="s">
        <v>124</v>
      </c>
      <c r="D11" s="156">
        <v>4101</v>
      </c>
      <c r="E11" s="145">
        <v>30</v>
      </c>
      <c r="F11" s="145"/>
      <c r="G11" s="146">
        <v>30</v>
      </c>
      <c r="H11" s="145">
        <v>217258</v>
      </c>
      <c r="I11" s="145"/>
      <c r="J11" s="147">
        <v>217258</v>
      </c>
    </row>
    <row r="12" spans="1:10" s="148" customFormat="1" ht="21" customHeight="1">
      <c r="A12" s="131">
        <v>4</v>
      </c>
      <c r="B12" s="132" t="s">
        <v>13</v>
      </c>
      <c r="C12" s="129" t="s">
        <v>13</v>
      </c>
      <c r="D12" s="156">
        <v>4210</v>
      </c>
      <c r="E12" s="145"/>
      <c r="F12" s="145"/>
      <c r="G12" s="146">
        <v>0</v>
      </c>
      <c r="H12" s="145"/>
      <c r="I12" s="145"/>
      <c r="J12" s="147">
        <v>0</v>
      </c>
    </row>
    <row r="13" spans="1:10" s="148" customFormat="1" ht="21" customHeight="1">
      <c r="A13" s="123">
        <v>5</v>
      </c>
      <c r="B13" s="132" t="s">
        <v>15</v>
      </c>
      <c r="C13" s="129" t="s">
        <v>15</v>
      </c>
      <c r="D13" s="156">
        <v>4120</v>
      </c>
      <c r="E13" s="145"/>
      <c r="F13" s="145"/>
      <c r="G13" s="146">
        <v>0</v>
      </c>
      <c r="H13" s="145"/>
      <c r="I13" s="145"/>
      <c r="J13" s="147">
        <v>0</v>
      </c>
    </row>
    <row r="14" spans="1:10" s="148" customFormat="1" ht="21" customHeight="1">
      <c r="A14" s="127">
        <v>6</v>
      </c>
      <c r="B14" s="128" t="s">
        <v>16</v>
      </c>
      <c r="C14" s="129" t="s">
        <v>125</v>
      </c>
      <c r="D14" s="156">
        <v>4212</v>
      </c>
      <c r="E14" s="145"/>
      <c r="F14" s="145"/>
      <c r="G14" s="146">
        <v>0</v>
      </c>
      <c r="H14" s="145"/>
      <c r="I14" s="145"/>
      <c r="J14" s="147">
        <v>0</v>
      </c>
    </row>
    <row r="15" spans="1:10" s="148" customFormat="1" ht="21" customHeight="1">
      <c r="A15" s="137">
        <v>7</v>
      </c>
      <c r="B15" s="128" t="s">
        <v>16</v>
      </c>
      <c r="C15" s="129" t="s">
        <v>126</v>
      </c>
      <c r="D15" s="156">
        <v>4202</v>
      </c>
      <c r="E15" s="145"/>
      <c r="F15" s="145"/>
      <c r="G15" s="146">
        <v>0</v>
      </c>
      <c r="H15" s="145"/>
      <c r="I15" s="145"/>
      <c r="J15" s="147">
        <v>0</v>
      </c>
    </row>
    <row r="16" spans="1:10" s="148" customFormat="1" ht="21" customHeight="1">
      <c r="A16" s="131">
        <v>8</v>
      </c>
      <c r="B16" s="132" t="s">
        <v>127</v>
      </c>
      <c r="C16" s="129" t="s">
        <v>127</v>
      </c>
      <c r="D16" s="156">
        <v>4116</v>
      </c>
      <c r="E16" s="145"/>
      <c r="F16" s="145"/>
      <c r="G16" s="146">
        <v>0</v>
      </c>
      <c r="H16" s="145"/>
      <c r="I16" s="145"/>
      <c r="J16" s="147">
        <v>0</v>
      </c>
    </row>
    <row r="17" spans="1:10" s="148" customFormat="1" ht="21" customHeight="1">
      <c r="A17" s="131">
        <v>9</v>
      </c>
      <c r="B17" s="132" t="s">
        <v>75</v>
      </c>
      <c r="C17" s="129" t="s">
        <v>128</v>
      </c>
      <c r="D17" s="156">
        <v>4214</v>
      </c>
      <c r="E17" s="145"/>
      <c r="F17" s="145"/>
      <c r="G17" s="146">
        <v>0</v>
      </c>
      <c r="H17" s="145"/>
      <c r="I17" s="145"/>
      <c r="J17" s="147">
        <v>0</v>
      </c>
    </row>
    <row r="18" spans="1:10" s="148" customFormat="1" ht="21" customHeight="1">
      <c r="A18" s="127">
        <v>10</v>
      </c>
      <c r="B18" s="128" t="s">
        <v>76</v>
      </c>
      <c r="C18" s="129" t="s">
        <v>129</v>
      </c>
      <c r="D18" s="156">
        <v>4216</v>
      </c>
      <c r="E18" s="145"/>
      <c r="F18" s="145"/>
      <c r="G18" s="146">
        <v>0</v>
      </c>
      <c r="H18" s="145"/>
      <c r="I18" s="145"/>
      <c r="J18" s="147">
        <v>0</v>
      </c>
    </row>
    <row r="19" spans="1:10" s="148" customFormat="1" ht="21" customHeight="1">
      <c r="A19" s="127">
        <v>11</v>
      </c>
      <c r="B19" s="128" t="s">
        <v>76</v>
      </c>
      <c r="C19" s="129" t="s">
        <v>130</v>
      </c>
      <c r="D19" s="156">
        <v>4217</v>
      </c>
      <c r="E19" s="145"/>
      <c r="F19" s="145"/>
      <c r="G19" s="146">
        <v>0</v>
      </c>
      <c r="H19" s="145"/>
      <c r="I19" s="145"/>
      <c r="J19" s="147">
        <v>0</v>
      </c>
    </row>
    <row r="20" spans="1:10" s="148" customFormat="1" ht="21" customHeight="1">
      <c r="A20" s="127">
        <v>12</v>
      </c>
      <c r="B20" s="128" t="s">
        <v>76</v>
      </c>
      <c r="C20" s="129" t="s">
        <v>131</v>
      </c>
      <c r="D20" s="156">
        <v>4218</v>
      </c>
      <c r="E20" s="145"/>
      <c r="F20" s="145"/>
      <c r="G20" s="146">
        <v>0</v>
      </c>
      <c r="H20" s="145"/>
      <c r="I20" s="145"/>
      <c r="J20" s="147">
        <v>0</v>
      </c>
    </row>
    <row r="21" spans="1:10" s="148" customFormat="1" ht="21" customHeight="1">
      <c r="A21" s="131">
        <v>13</v>
      </c>
      <c r="B21" s="132" t="s">
        <v>22</v>
      </c>
      <c r="C21" s="129" t="s">
        <v>22</v>
      </c>
      <c r="D21" s="156">
        <v>4118</v>
      </c>
      <c r="E21" s="145"/>
      <c r="F21" s="145">
        <v>20</v>
      </c>
      <c r="G21" s="146">
        <v>20</v>
      </c>
      <c r="H21" s="145"/>
      <c r="I21" s="145">
        <v>1322527</v>
      </c>
      <c r="J21" s="147">
        <v>1322527</v>
      </c>
    </row>
    <row r="22" spans="1:10" s="148" customFormat="1" ht="21" customHeight="1">
      <c r="A22" s="131">
        <v>14</v>
      </c>
      <c r="B22" s="132" t="s">
        <v>23</v>
      </c>
      <c r="C22" s="129" t="s">
        <v>23</v>
      </c>
      <c r="D22" s="156">
        <v>4121</v>
      </c>
      <c r="E22" s="145"/>
      <c r="F22" s="145">
        <v>-436</v>
      </c>
      <c r="G22" s="146">
        <v>-436</v>
      </c>
      <c r="H22" s="145"/>
      <c r="I22" s="145">
        <v>-18781047</v>
      </c>
      <c r="J22" s="147">
        <v>-18781047</v>
      </c>
    </row>
    <row r="23" spans="1:10" s="148" customFormat="1" ht="21" customHeight="1">
      <c r="A23" s="133">
        <v>15</v>
      </c>
      <c r="B23" s="128" t="s">
        <v>79</v>
      </c>
      <c r="C23" s="129" t="s">
        <v>79</v>
      </c>
      <c r="D23" s="156">
        <v>4122</v>
      </c>
      <c r="E23" s="145"/>
      <c r="F23" s="145"/>
      <c r="G23" s="146">
        <v>0</v>
      </c>
      <c r="H23" s="145"/>
      <c r="I23" s="145"/>
      <c r="J23" s="147">
        <v>0</v>
      </c>
    </row>
    <row r="24" spans="1:10" s="148" customFormat="1" ht="21" customHeight="1">
      <c r="A24" s="123">
        <v>16</v>
      </c>
      <c r="B24" s="132" t="s">
        <v>25</v>
      </c>
      <c r="C24" s="129" t="s">
        <v>132</v>
      </c>
      <c r="D24" s="156">
        <v>4221</v>
      </c>
      <c r="E24" s="145"/>
      <c r="F24" s="145"/>
      <c r="G24" s="146">
        <v>0</v>
      </c>
      <c r="H24" s="145"/>
      <c r="I24" s="145"/>
      <c r="J24" s="147">
        <v>0</v>
      </c>
    </row>
    <row r="25" spans="1:10" s="149" customFormat="1" ht="21" customHeight="1">
      <c r="A25" s="123">
        <v>17</v>
      </c>
      <c r="B25" s="138" t="s">
        <v>25</v>
      </c>
      <c r="C25" s="139" t="s">
        <v>133</v>
      </c>
      <c r="D25" s="157">
        <v>4222</v>
      </c>
      <c r="E25" s="145"/>
      <c r="F25" s="145"/>
      <c r="G25" s="146">
        <v>0</v>
      </c>
      <c r="H25" s="145"/>
      <c r="I25" s="145"/>
      <c r="J25" s="147">
        <v>0</v>
      </c>
    </row>
    <row r="26" spans="1:10" s="148" customFormat="1" ht="21" customHeight="1">
      <c r="A26" s="134">
        <v>18</v>
      </c>
      <c r="B26" s="132" t="s">
        <v>134</v>
      </c>
      <c r="C26" s="129" t="s">
        <v>134</v>
      </c>
      <c r="D26" s="156">
        <v>4103</v>
      </c>
      <c r="E26" s="145">
        <v>201</v>
      </c>
      <c r="F26" s="145"/>
      <c r="G26" s="146">
        <v>201</v>
      </c>
      <c r="H26" s="145">
        <v>8929616</v>
      </c>
      <c r="I26" s="145"/>
      <c r="J26" s="147">
        <v>8929616</v>
      </c>
    </row>
    <row r="27" spans="1:10" s="148" customFormat="1" ht="21" customHeight="1">
      <c r="A27" s="131">
        <v>19</v>
      </c>
      <c r="B27" s="132" t="s">
        <v>27</v>
      </c>
      <c r="C27" s="129" t="s">
        <v>27</v>
      </c>
      <c r="D27" s="156">
        <v>4114</v>
      </c>
      <c r="E27" s="145"/>
      <c r="F27" s="145"/>
      <c r="G27" s="146">
        <v>0</v>
      </c>
      <c r="H27" s="145"/>
      <c r="I27" s="145"/>
      <c r="J27" s="147">
        <v>0</v>
      </c>
    </row>
    <row r="28" spans="1:10" s="148" customFormat="1" ht="21" customHeight="1">
      <c r="A28" s="134">
        <v>20</v>
      </c>
      <c r="B28" s="132" t="s">
        <v>29</v>
      </c>
      <c r="C28" s="129" t="s">
        <v>29</v>
      </c>
      <c r="D28" s="156">
        <v>4107</v>
      </c>
      <c r="E28" s="145">
        <v>198</v>
      </c>
      <c r="F28" s="145">
        <v>-361</v>
      </c>
      <c r="G28" s="146">
        <v>-163</v>
      </c>
      <c r="H28" s="145">
        <v>10152789</v>
      </c>
      <c r="I28" s="145">
        <v>-20258479</v>
      </c>
      <c r="J28" s="147">
        <v>-10105690</v>
      </c>
    </row>
    <row r="29" spans="1:10" s="148" customFormat="1" ht="21" customHeight="1">
      <c r="A29" s="131">
        <v>21</v>
      </c>
      <c r="B29" s="132" t="s">
        <v>30</v>
      </c>
      <c r="C29" s="129" t="s">
        <v>30</v>
      </c>
      <c r="D29" s="156">
        <v>4105</v>
      </c>
      <c r="E29" s="145"/>
      <c r="F29" s="145"/>
      <c r="G29" s="146">
        <v>0</v>
      </c>
      <c r="H29" s="145"/>
      <c r="I29" s="145"/>
      <c r="J29" s="147">
        <v>0</v>
      </c>
    </row>
    <row r="30" spans="1:10" s="148" customFormat="1" ht="21" customHeight="1">
      <c r="A30" s="134">
        <v>22</v>
      </c>
      <c r="B30" s="132" t="s">
        <v>135</v>
      </c>
      <c r="C30" s="129" t="s">
        <v>135</v>
      </c>
      <c r="D30" s="156">
        <v>4094</v>
      </c>
      <c r="E30" s="145"/>
      <c r="F30" s="145">
        <v>52</v>
      </c>
      <c r="G30" s="146">
        <v>52</v>
      </c>
      <c r="H30" s="145"/>
      <c r="I30" s="145">
        <v>10190344</v>
      </c>
      <c r="J30" s="147">
        <v>10190344</v>
      </c>
    </row>
    <row r="31" spans="1:10" s="148" customFormat="1" ht="21" customHeight="1">
      <c r="A31" s="131">
        <v>23</v>
      </c>
      <c r="B31" s="132" t="s">
        <v>31</v>
      </c>
      <c r="C31" s="129" t="s">
        <v>31</v>
      </c>
      <c r="D31" s="156">
        <v>4123</v>
      </c>
      <c r="E31" s="145"/>
      <c r="F31" s="145"/>
      <c r="G31" s="146">
        <v>0</v>
      </c>
      <c r="H31" s="145"/>
      <c r="I31" s="145"/>
      <c r="J31" s="147">
        <v>0</v>
      </c>
    </row>
    <row r="32" spans="1:10" s="148" customFormat="1" ht="21" customHeight="1">
      <c r="A32" s="123">
        <v>24</v>
      </c>
      <c r="B32" s="132" t="s">
        <v>35</v>
      </c>
      <c r="C32" s="129" t="s">
        <v>136</v>
      </c>
      <c r="D32" s="156">
        <v>4137</v>
      </c>
      <c r="E32" s="145"/>
      <c r="F32" s="145"/>
      <c r="G32" s="146">
        <v>0</v>
      </c>
      <c r="H32" s="145"/>
      <c r="I32" s="145"/>
      <c r="J32" s="147">
        <v>0</v>
      </c>
    </row>
    <row r="33" spans="1:10" s="148" customFormat="1" ht="21" customHeight="1">
      <c r="A33" s="123">
        <v>25</v>
      </c>
      <c r="B33" s="132" t="s">
        <v>35</v>
      </c>
      <c r="C33" s="129" t="s">
        <v>137</v>
      </c>
      <c r="D33" s="156">
        <v>4135</v>
      </c>
      <c r="E33" s="145"/>
      <c r="F33" s="145"/>
      <c r="G33" s="146">
        <v>0</v>
      </c>
      <c r="H33" s="145"/>
      <c r="I33" s="145"/>
      <c r="J33" s="147">
        <v>0</v>
      </c>
    </row>
    <row r="34" spans="1:10" s="148" customFormat="1" ht="21" customHeight="1">
      <c r="A34" s="123">
        <v>26</v>
      </c>
      <c r="B34" s="132" t="s">
        <v>138</v>
      </c>
      <c r="C34" s="129" t="s">
        <v>139</v>
      </c>
      <c r="D34" s="156">
        <v>4227</v>
      </c>
      <c r="E34" s="145"/>
      <c r="F34" s="145"/>
      <c r="G34" s="146">
        <v>0</v>
      </c>
      <c r="H34" s="145"/>
      <c r="I34" s="145"/>
      <c r="J34" s="147">
        <v>0</v>
      </c>
    </row>
    <row r="35" spans="1:10" s="148" customFormat="1" ht="21" customHeight="1">
      <c r="A35" s="131">
        <v>27</v>
      </c>
      <c r="B35" s="132" t="s">
        <v>37</v>
      </c>
      <c r="C35" s="129" t="s">
        <v>38</v>
      </c>
      <c r="D35" s="156">
        <v>4129</v>
      </c>
      <c r="E35" s="145"/>
      <c r="F35" s="145">
        <v>40</v>
      </c>
      <c r="G35" s="146">
        <v>40</v>
      </c>
      <c r="H35" s="145"/>
      <c r="I35" s="145">
        <v>2004931</v>
      </c>
      <c r="J35" s="147">
        <v>2004931</v>
      </c>
    </row>
    <row r="36" spans="1:10" s="148" customFormat="1" ht="21" customHeight="1">
      <c r="A36" s="131">
        <v>28</v>
      </c>
      <c r="B36" s="132" t="s">
        <v>39</v>
      </c>
      <c r="C36" s="129" t="s">
        <v>39</v>
      </c>
      <c r="D36" s="156">
        <v>4112</v>
      </c>
      <c r="E36" s="145"/>
      <c r="F36" s="145"/>
      <c r="G36" s="146">
        <v>0</v>
      </c>
      <c r="H36" s="145"/>
      <c r="I36" s="145"/>
      <c r="J36" s="147">
        <v>0</v>
      </c>
    </row>
    <row r="37" spans="1:10" s="148" customFormat="1" ht="21" customHeight="1">
      <c r="A37" s="131">
        <v>29</v>
      </c>
      <c r="B37" s="132" t="s">
        <v>64</v>
      </c>
      <c r="C37" s="129" t="s">
        <v>64</v>
      </c>
      <c r="D37" s="156">
        <v>4095</v>
      </c>
      <c r="E37" s="145"/>
      <c r="F37" s="145">
        <v>357</v>
      </c>
      <c r="G37" s="146">
        <v>357</v>
      </c>
      <c r="H37" s="145"/>
      <c r="I37" s="145">
        <v>28341326</v>
      </c>
      <c r="J37" s="147">
        <v>28341326</v>
      </c>
    </row>
    <row r="38" spans="1:10" s="148" customFormat="1" ht="21" customHeight="1">
      <c r="A38" s="133">
        <v>30</v>
      </c>
      <c r="B38" s="128" t="s">
        <v>41</v>
      </c>
      <c r="C38" s="129" t="s">
        <v>41</v>
      </c>
      <c r="D38" s="156">
        <v>4109</v>
      </c>
      <c r="E38" s="145"/>
      <c r="F38" s="145">
        <v>100</v>
      </c>
      <c r="G38" s="146">
        <v>100</v>
      </c>
      <c r="H38" s="145"/>
      <c r="I38" s="145">
        <v>6374185</v>
      </c>
      <c r="J38" s="147">
        <v>6374185</v>
      </c>
    </row>
    <row r="39" spans="1:10" s="148" customFormat="1" ht="21" customHeight="1">
      <c r="A39" s="131">
        <v>31</v>
      </c>
      <c r="B39" s="132" t="s">
        <v>42</v>
      </c>
      <c r="C39" s="129" t="s">
        <v>42</v>
      </c>
      <c r="D39" s="156">
        <v>4125</v>
      </c>
      <c r="E39" s="145"/>
      <c r="F39" s="145"/>
      <c r="G39" s="146">
        <v>0</v>
      </c>
      <c r="H39" s="145"/>
      <c r="I39" s="145"/>
      <c r="J39" s="147">
        <v>0</v>
      </c>
    </row>
    <row r="40" spans="1:10" s="148" customFormat="1" ht="21" customHeight="1">
      <c r="A40" s="131">
        <v>32</v>
      </c>
      <c r="B40" s="132" t="s">
        <v>43</v>
      </c>
      <c r="C40" s="132" t="s">
        <v>43</v>
      </c>
      <c r="D40" s="158">
        <v>4113</v>
      </c>
      <c r="E40" s="145"/>
      <c r="F40" s="145"/>
      <c r="G40" s="146">
        <v>0</v>
      </c>
      <c r="H40" s="145"/>
      <c r="I40" s="145"/>
      <c r="J40" s="147">
        <v>0</v>
      </c>
    </row>
    <row r="41" spans="1:10" s="148" customFormat="1" ht="21" customHeight="1">
      <c r="A41" s="133">
        <v>33</v>
      </c>
      <c r="B41" s="128" t="s">
        <v>46</v>
      </c>
      <c r="C41" s="129" t="s">
        <v>140</v>
      </c>
      <c r="D41" s="156">
        <v>4229</v>
      </c>
      <c r="E41" s="145"/>
      <c r="F41" s="145"/>
      <c r="G41" s="146">
        <v>0</v>
      </c>
      <c r="H41" s="145"/>
      <c r="I41" s="145"/>
      <c r="J41" s="147">
        <v>0</v>
      </c>
    </row>
    <row r="42" spans="1:10" s="148" customFormat="1" ht="21" customHeight="1">
      <c r="A42" s="131">
        <v>34</v>
      </c>
      <c r="B42" s="132" t="s">
        <v>66</v>
      </c>
      <c r="C42" s="129" t="s">
        <v>66</v>
      </c>
      <c r="D42" s="156">
        <v>4097</v>
      </c>
      <c r="E42" s="145">
        <v>-1061</v>
      </c>
      <c r="F42" s="145"/>
      <c r="G42" s="146">
        <v>-1061</v>
      </c>
      <c r="H42" s="145">
        <v>-36164240</v>
      </c>
      <c r="I42" s="145"/>
      <c r="J42" s="147">
        <v>-36164240</v>
      </c>
    </row>
    <row r="43" spans="1:10" s="148" customFormat="1" ht="21" customHeight="1">
      <c r="A43" s="131">
        <v>35</v>
      </c>
      <c r="B43" s="132" t="s">
        <v>52</v>
      </c>
      <c r="C43" s="129" t="s">
        <v>52</v>
      </c>
      <c r="D43" s="156">
        <v>4106</v>
      </c>
      <c r="E43" s="145"/>
      <c r="F43" s="145"/>
      <c r="G43" s="146">
        <v>0</v>
      </c>
      <c r="H43" s="145"/>
      <c r="I43" s="145"/>
      <c r="J43" s="147">
        <v>0</v>
      </c>
    </row>
    <row r="44" spans="1:10" s="148" customFormat="1" ht="21" customHeight="1">
      <c r="A44" s="133">
        <v>36</v>
      </c>
      <c r="B44" s="132" t="s">
        <v>53</v>
      </c>
      <c r="C44" s="129" t="s">
        <v>53</v>
      </c>
      <c r="D44" s="156">
        <v>4110</v>
      </c>
      <c r="E44" s="145"/>
      <c r="F44" s="145">
        <v>-130</v>
      </c>
      <c r="G44" s="146">
        <v>-130</v>
      </c>
      <c r="H44" s="145"/>
      <c r="I44" s="145">
        <v>-6816890</v>
      </c>
      <c r="J44" s="147">
        <v>-6816890</v>
      </c>
    </row>
    <row r="45" spans="1:10" s="148" customFormat="1" ht="21" customHeight="1">
      <c r="A45" s="131">
        <v>37</v>
      </c>
      <c r="B45" s="128" t="s">
        <v>54</v>
      </c>
      <c r="C45" s="129" t="s">
        <v>54</v>
      </c>
      <c r="D45" s="156">
        <v>4126</v>
      </c>
      <c r="E45" s="145"/>
      <c r="F45" s="145"/>
      <c r="G45" s="146">
        <v>0</v>
      </c>
      <c r="H45" s="145"/>
      <c r="I45" s="145"/>
      <c r="J45" s="147">
        <v>0</v>
      </c>
    </row>
    <row r="46" spans="1:10" s="148" customFormat="1" ht="21" customHeight="1">
      <c r="A46" s="131">
        <v>38</v>
      </c>
      <c r="B46" s="132" t="s">
        <v>55</v>
      </c>
      <c r="C46" s="129" t="s">
        <v>55</v>
      </c>
      <c r="D46" s="156">
        <v>4127</v>
      </c>
      <c r="E46" s="145"/>
      <c r="F46" s="145"/>
      <c r="G46" s="146">
        <v>0</v>
      </c>
      <c r="H46" s="145"/>
      <c r="I46" s="145"/>
      <c r="J46" s="147">
        <v>0</v>
      </c>
    </row>
    <row r="47" spans="1:10" s="148" customFormat="1" ht="21" customHeight="1">
      <c r="A47" s="133">
        <v>39</v>
      </c>
      <c r="B47" s="132" t="s">
        <v>138</v>
      </c>
      <c r="C47" s="129" t="s">
        <v>170</v>
      </c>
      <c r="D47" s="156"/>
      <c r="E47" s="145"/>
      <c r="F47" s="145"/>
      <c r="G47" s="146">
        <v>0</v>
      </c>
      <c r="H47" s="145"/>
      <c r="I47" s="145"/>
      <c r="J47" s="147">
        <v>0</v>
      </c>
    </row>
    <row r="48" spans="1:10" s="148" customFormat="1" ht="21" customHeight="1">
      <c r="A48" s="131">
        <v>40</v>
      </c>
      <c r="B48" s="128" t="s">
        <v>141</v>
      </c>
      <c r="C48" s="129" t="s">
        <v>141</v>
      </c>
      <c r="D48" s="156">
        <v>4098</v>
      </c>
      <c r="E48" s="145"/>
      <c r="F48" s="145"/>
      <c r="G48" s="146">
        <v>0</v>
      </c>
      <c r="H48" s="145"/>
      <c r="I48" s="145"/>
      <c r="J48" s="147">
        <v>0</v>
      </c>
    </row>
    <row r="49" spans="1:10" s="148" customFormat="1" ht="21" customHeight="1">
      <c r="A49" s="131">
        <v>41</v>
      </c>
      <c r="B49" s="132" t="s">
        <v>57</v>
      </c>
      <c r="C49" s="129" t="s">
        <v>57</v>
      </c>
      <c r="D49" s="156">
        <v>4111</v>
      </c>
      <c r="E49" s="145"/>
      <c r="F49" s="145">
        <v>-50</v>
      </c>
      <c r="G49" s="146">
        <v>-50</v>
      </c>
      <c r="H49" s="145"/>
      <c r="I49" s="145">
        <v>-2376373</v>
      </c>
      <c r="J49" s="147">
        <v>-2376373</v>
      </c>
    </row>
    <row r="50" spans="1:10" s="148" customFormat="1" ht="21" customHeight="1">
      <c r="A50" s="133">
        <v>42</v>
      </c>
      <c r="B50" s="132" t="s">
        <v>142</v>
      </c>
      <c r="C50" s="129" t="s">
        <v>142</v>
      </c>
      <c r="D50" s="156">
        <v>4108</v>
      </c>
      <c r="E50" s="145"/>
      <c r="F50" s="145"/>
      <c r="G50" s="146">
        <v>0</v>
      </c>
      <c r="H50" s="145"/>
      <c r="I50" s="145"/>
      <c r="J50" s="147">
        <v>0</v>
      </c>
    </row>
    <row r="51" spans="1:13" s="148" customFormat="1" ht="21" customHeight="1">
      <c r="A51" s="131">
        <v>43</v>
      </c>
      <c r="B51" s="132" t="s">
        <v>143</v>
      </c>
      <c r="C51" s="129" t="s">
        <v>143</v>
      </c>
      <c r="D51" s="156">
        <v>4100</v>
      </c>
      <c r="E51" s="145"/>
      <c r="F51" s="145"/>
      <c r="G51" s="146">
        <v>0</v>
      </c>
      <c r="H51" s="145"/>
      <c r="I51" s="145"/>
      <c r="J51" s="147">
        <v>0</v>
      </c>
      <c r="K51" s="150"/>
      <c r="L51" s="143"/>
      <c r="M51" s="151"/>
    </row>
    <row r="52" spans="1:12" s="148" customFormat="1" ht="21" customHeight="1">
      <c r="A52" s="131">
        <v>44</v>
      </c>
      <c r="B52" s="132" t="s">
        <v>18</v>
      </c>
      <c r="C52" s="129" t="s">
        <v>144</v>
      </c>
      <c r="D52" s="156">
        <v>4190</v>
      </c>
      <c r="E52" s="145">
        <v>307</v>
      </c>
      <c r="F52" s="145"/>
      <c r="G52" s="146">
        <v>307</v>
      </c>
      <c r="H52" s="147">
        <v>17078641</v>
      </c>
      <c r="I52" s="145"/>
      <c r="J52" s="147">
        <v>17078641</v>
      </c>
      <c r="L52" s="143"/>
    </row>
    <row r="53" spans="1:12" s="154" customFormat="1" ht="21" customHeight="1">
      <c r="A53" s="121"/>
      <c r="B53" s="140" t="s">
        <v>112</v>
      </c>
      <c r="C53" s="141"/>
      <c r="D53" s="141"/>
      <c r="E53" s="135">
        <f aca="true" t="shared" si="0" ref="E53:J53">SUM(E9:E52)</f>
        <v>-330</v>
      </c>
      <c r="F53" s="135">
        <f t="shared" si="0"/>
        <v>-408</v>
      </c>
      <c r="G53" s="136">
        <f t="shared" si="0"/>
        <v>-738</v>
      </c>
      <c r="H53" s="126">
        <f t="shared" si="0"/>
        <v>-524</v>
      </c>
      <c r="I53" s="126">
        <f t="shared" si="0"/>
        <v>524</v>
      </c>
      <c r="J53" s="126">
        <f t="shared" si="0"/>
        <v>0</v>
      </c>
      <c r="K53" s="152"/>
      <c r="L53" s="153"/>
    </row>
  </sheetData>
  <sheetProtection/>
  <mergeCells count="13">
    <mergeCell ref="E1:F1"/>
    <mergeCell ref="G1:H1"/>
    <mergeCell ref="H4:J4"/>
    <mergeCell ref="J5:J7"/>
    <mergeCell ref="B2:J2"/>
    <mergeCell ref="I1:J1"/>
    <mergeCell ref="D4:D7"/>
    <mergeCell ref="A8:J8"/>
    <mergeCell ref="E4:G4"/>
    <mergeCell ref="G5:G7"/>
    <mergeCell ref="A4:A7"/>
    <mergeCell ref="B4:B7"/>
    <mergeCell ref="C4:C7"/>
  </mergeCells>
  <printOptions/>
  <pageMargins left="0.3937007874015748" right="0.35433070866141736" top="0.5905511811023623" bottom="0.5905511811023623" header="0" footer="0"/>
  <pageSetup horizontalDpi="600" verticalDpi="600" orientation="landscape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1"/>
  <sheetViews>
    <sheetView view="pageBreakPreview" zoomScale="60" zoomScaleNormal="82" zoomScalePageLayoutView="0" workbookViewId="0" topLeftCell="A1">
      <selection activeCell="A3" sqref="A3"/>
    </sheetView>
  </sheetViews>
  <sheetFormatPr defaultColWidth="9.140625" defaultRowHeight="15"/>
  <cols>
    <col min="1" max="1" width="4.00390625" style="6" customWidth="1"/>
    <col min="2" max="2" width="24.28125" style="7" customWidth="1"/>
    <col min="3" max="3" width="60.7109375" style="166" customWidth="1"/>
    <col min="4" max="4" width="18.00390625" style="7" customWidth="1"/>
    <col min="5" max="5" width="15.421875" style="7" customWidth="1"/>
    <col min="6" max="6" width="13.28125" style="7" customWidth="1"/>
    <col min="7" max="7" width="14.421875" style="7" customWidth="1"/>
    <col min="8" max="8" width="16.00390625" style="7" customWidth="1"/>
    <col min="9" max="9" width="20.00390625" style="7" customWidth="1"/>
    <col min="10" max="10" width="16.7109375" style="6" customWidth="1"/>
    <col min="11" max="16384" width="9.140625" style="6" customWidth="1"/>
  </cols>
  <sheetData>
    <row r="1" spans="1:9" ht="48.75" customHeight="1">
      <c r="A1" s="7"/>
      <c r="B1" s="8"/>
      <c r="H1" s="262" t="s">
        <v>273</v>
      </c>
      <c r="I1" s="262"/>
    </row>
    <row r="2" spans="1:9" ht="39.75" customHeight="1">
      <c r="A2" s="252" t="s">
        <v>274</v>
      </c>
      <c r="B2" s="252"/>
      <c r="C2" s="252"/>
      <c r="D2" s="252"/>
      <c r="E2" s="252"/>
      <c r="F2" s="252"/>
      <c r="G2" s="252"/>
      <c r="H2" s="252"/>
      <c r="I2" s="252"/>
    </row>
    <row r="3" spans="1:9" s="3" customFormat="1" ht="14.25" customHeight="1">
      <c r="A3" s="9"/>
      <c r="B3" s="9"/>
      <c r="C3" s="167"/>
      <c r="D3" s="162"/>
      <c r="E3" s="253"/>
      <c r="F3" s="253"/>
      <c r="G3" s="253"/>
      <c r="H3" s="253"/>
      <c r="I3" s="253"/>
    </row>
    <row r="4" spans="1:9" s="4" customFormat="1" ht="30" customHeight="1">
      <c r="A4" s="249" t="s">
        <v>0</v>
      </c>
      <c r="B4" s="249" t="s">
        <v>1</v>
      </c>
      <c r="C4" s="254" t="s">
        <v>145</v>
      </c>
      <c r="D4" s="257" t="s">
        <v>171</v>
      </c>
      <c r="E4" s="258"/>
      <c r="F4" s="259"/>
      <c r="G4" s="119"/>
      <c r="H4" s="260" t="s">
        <v>172</v>
      </c>
      <c r="I4" s="261"/>
    </row>
    <row r="5" spans="1:9" s="5" customFormat="1" ht="20.25" customHeight="1">
      <c r="A5" s="250"/>
      <c r="B5" s="250"/>
      <c r="C5" s="255"/>
      <c r="D5" s="163" t="s">
        <v>116</v>
      </c>
      <c r="E5" s="10" t="s">
        <v>117</v>
      </c>
      <c r="F5" s="249" t="s">
        <v>173</v>
      </c>
      <c r="G5" s="10" t="s">
        <v>116</v>
      </c>
      <c r="H5" s="10" t="s">
        <v>117</v>
      </c>
      <c r="I5" s="249" t="s">
        <v>179</v>
      </c>
    </row>
    <row r="6" spans="1:9" s="4" customFormat="1" ht="20.25" customHeight="1">
      <c r="A6" s="250"/>
      <c r="B6" s="250"/>
      <c r="C6" s="255"/>
      <c r="D6" s="164">
        <v>470014</v>
      </c>
      <c r="E6" s="11">
        <v>470111</v>
      </c>
      <c r="F6" s="250"/>
      <c r="G6" s="164">
        <v>470014</v>
      </c>
      <c r="H6" s="11">
        <v>470111</v>
      </c>
      <c r="I6" s="250"/>
    </row>
    <row r="7" spans="1:9" s="5" customFormat="1" ht="55.5" customHeight="1">
      <c r="A7" s="251"/>
      <c r="B7" s="251"/>
      <c r="C7" s="256"/>
      <c r="D7" s="165" t="s">
        <v>146</v>
      </c>
      <c r="E7" s="12" t="s">
        <v>174</v>
      </c>
      <c r="F7" s="251"/>
      <c r="G7" s="165" t="s">
        <v>146</v>
      </c>
      <c r="H7" s="12" t="s">
        <v>174</v>
      </c>
      <c r="I7" s="251"/>
    </row>
    <row r="8" spans="1:9" s="177" customFormat="1" ht="12.75">
      <c r="A8" s="168">
        <v>1</v>
      </c>
      <c r="B8" s="168">
        <f>A8+1</f>
        <v>2</v>
      </c>
      <c r="C8" s="168">
        <f>B8+1</f>
        <v>3</v>
      </c>
      <c r="D8" s="168">
        <f aca="true" t="shared" si="0" ref="D8:I8">C8+1</f>
        <v>4</v>
      </c>
      <c r="E8" s="168">
        <f t="shared" si="0"/>
        <v>5</v>
      </c>
      <c r="F8" s="168">
        <f t="shared" si="0"/>
        <v>6</v>
      </c>
      <c r="G8" s="168">
        <f t="shared" si="0"/>
        <v>7</v>
      </c>
      <c r="H8" s="168">
        <f t="shared" si="0"/>
        <v>8</v>
      </c>
      <c r="I8" s="168">
        <f t="shared" si="0"/>
        <v>9</v>
      </c>
    </row>
    <row r="9" spans="1:9" ht="15">
      <c r="A9" s="248"/>
      <c r="B9" s="248"/>
      <c r="C9" s="169" t="s">
        <v>180</v>
      </c>
      <c r="D9" s="178"/>
      <c r="E9" s="178">
        <v>1</v>
      </c>
      <c r="F9" s="178">
        <f>D9+E9</f>
        <v>1</v>
      </c>
      <c r="G9" s="178"/>
      <c r="H9" s="178">
        <v>149270</v>
      </c>
      <c r="I9" s="178">
        <f>G9+H9</f>
        <v>149270</v>
      </c>
    </row>
    <row r="10" spans="1:9" ht="15">
      <c r="A10" s="248"/>
      <c r="B10" s="248"/>
      <c r="C10" s="169" t="s">
        <v>181</v>
      </c>
      <c r="D10" s="178"/>
      <c r="E10" s="178">
        <v>1</v>
      </c>
      <c r="F10" s="178">
        <f aca="true" t="shared" si="1" ref="F10:F67">D10+E10</f>
        <v>1</v>
      </c>
      <c r="G10" s="178"/>
      <c r="H10" s="178">
        <v>149270</v>
      </c>
      <c r="I10" s="178">
        <f aca="true" t="shared" si="2" ref="I10:I73">G10+H10</f>
        <v>149270</v>
      </c>
    </row>
    <row r="11" spans="1:9" ht="15">
      <c r="A11" s="248"/>
      <c r="B11" s="248"/>
      <c r="C11" s="169" t="s">
        <v>182</v>
      </c>
      <c r="D11" s="178"/>
      <c r="E11" s="178">
        <v>1</v>
      </c>
      <c r="F11" s="178">
        <f t="shared" si="1"/>
        <v>1</v>
      </c>
      <c r="G11" s="178"/>
      <c r="H11" s="178">
        <v>149270</v>
      </c>
      <c r="I11" s="178">
        <f t="shared" si="2"/>
        <v>149270</v>
      </c>
    </row>
    <row r="12" spans="1:9" ht="15">
      <c r="A12" s="248"/>
      <c r="B12" s="248"/>
      <c r="C12" s="169" t="s">
        <v>183</v>
      </c>
      <c r="D12" s="178"/>
      <c r="E12" s="178">
        <v>1</v>
      </c>
      <c r="F12" s="178">
        <f t="shared" si="1"/>
        <v>1</v>
      </c>
      <c r="G12" s="178"/>
      <c r="H12" s="178">
        <v>149270</v>
      </c>
      <c r="I12" s="178">
        <f t="shared" si="2"/>
        <v>149270</v>
      </c>
    </row>
    <row r="13" spans="1:9" ht="15">
      <c r="A13" s="248"/>
      <c r="B13" s="248"/>
      <c r="C13" s="169" t="s">
        <v>184</v>
      </c>
      <c r="D13" s="178"/>
      <c r="E13" s="178">
        <v>1</v>
      </c>
      <c r="F13" s="178">
        <f t="shared" si="1"/>
        <v>1</v>
      </c>
      <c r="G13" s="178"/>
      <c r="H13" s="178">
        <v>149270</v>
      </c>
      <c r="I13" s="178">
        <f t="shared" si="2"/>
        <v>149270</v>
      </c>
    </row>
    <row r="14" spans="1:9" ht="15">
      <c r="A14" s="247"/>
      <c r="B14" s="247"/>
      <c r="C14" s="169" t="s">
        <v>185</v>
      </c>
      <c r="D14" s="178"/>
      <c r="E14" s="178">
        <v>-5</v>
      </c>
      <c r="F14" s="178">
        <f t="shared" si="1"/>
        <v>-5</v>
      </c>
      <c r="G14" s="178"/>
      <c r="H14" s="178">
        <v>-746350</v>
      </c>
      <c r="I14" s="178">
        <f t="shared" si="2"/>
        <v>-746350</v>
      </c>
    </row>
    <row r="15" spans="1:9" ht="15">
      <c r="A15" s="246">
        <v>2</v>
      </c>
      <c r="B15" s="246" t="s">
        <v>264</v>
      </c>
      <c r="C15" s="169" t="s">
        <v>186</v>
      </c>
      <c r="D15" s="178"/>
      <c r="E15" s="178">
        <v>-1</v>
      </c>
      <c r="F15" s="178">
        <f t="shared" si="1"/>
        <v>-1</v>
      </c>
      <c r="G15" s="178"/>
      <c r="H15" s="178">
        <v>-188927</v>
      </c>
      <c r="I15" s="178">
        <f t="shared" si="2"/>
        <v>-188927</v>
      </c>
    </row>
    <row r="16" spans="1:9" ht="15">
      <c r="A16" s="248"/>
      <c r="B16" s="248"/>
      <c r="C16" s="169" t="s">
        <v>187</v>
      </c>
      <c r="D16" s="178"/>
      <c r="E16" s="178">
        <v>1</v>
      </c>
      <c r="F16" s="178">
        <f t="shared" si="1"/>
        <v>1</v>
      </c>
      <c r="G16" s="178"/>
      <c r="H16" s="178">
        <v>188927</v>
      </c>
      <c r="I16" s="178">
        <f t="shared" si="2"/>
        <v>188927</v>
      </c>
    </row>
    <row r="17" spans="1:9" ht="15">
      <c r="A17" s="248"/>
      <c r="B17" s="248"/>
      <c r="C17" s="169" t="s">
        <v>188</v>
      </c>
      <c r="D17" s="178"/>
      <c r="E17" s="178">
        <v>-1</v>
      </c>
      <c r="F17" s="178">
        <f t="shared" si="1"/>
        <v>-1</v>
      </c>
      <c r="G17" s="178"/>
      <c r="H17" s="178">
        <v>-188927</v>
      </c>
      <c r="I17" s="178">
        <f t="shared" si="2"/>
        <v>-188927</v>
      </c>
    </row>
    <row r="18" spans="1:9" ht="15">
      <c r="A18" s="248"/>
      <c r="B18" s="248"/>
      <c r="C18" s="169" t="s">
        <v>189</v>
      </c>
      <c r="D18" s="178"/>
      <c r="E18" s="178">
        <v>1</v>
      </c>
      <c r="F18" s="178">
        <f t="shared" si="1"/>
        <v>1</v>
      </c>
      <c r="G18" s="178"/>
      <c r="H18" s="178">
        <v>188927</v>
      </c>
      <c r="I18" s="178">
        <f t="shared" si="2"/>
        <v>188927</v>
      </c>
    </row>
    <row r="19" spans="1:9" ht="15">
      <c r="A19" s="248"/>
      <c r="B19" s="248"/>
      <c r="C19" s="169" t="s">
        <v>190</v>
      </c>
      <c r="D19" s="178"/>
      <c r="E19" s="178">
        <v>-1</v>
      </c>
      <c r="F19" s="178">
        <f t="shared" si="1"/>
        <v>-1</v>
      </c>
      <c r="G19" s="178"/>
      <c r="H19" s="178">
        <v>-188927</v>
      </c>
      <c r="I19" s="178">
        <f t="shared" si="2"/>
        <v>-188927</v>
      </c>
    </row>
    <row r="20" spans="1:9" ht="15">
      <c r="A20" s="247"/>
      <c r="B20" s="247"/>
      <c r="C20" s="169" t="s">
        <v>191</v>
      </c>
      <c r="D20" s="178"/>
      <c r="E20" s="178">
        <v>1</v>
      </c>
      <c r="F20" s="178">
        <f t="shared" si="1"/>
        <v>1</v>
      </c>
      <c r="G20" s="178"/>
      <c r="H20" s="178">
        <v>188927</v>
      </c>
      <c r="I20" s="178">
        <f t="shared" si="2"/>
        <v>188927</v>
      </c>
    </row>
    <row r="21" spans="1:9" ht="15">
      <c r="A21" s="246">
        <v>3</v>
      </c>
      <c r="B21" s="246" t="s">
        <v>265</v>
      </c>
      <c r="C21" s="169" t="s">
        <v>192</v>
      </c>
      <c r="D21" s="178"/>
      <c r="E21" s="178">
        <v>1</v>
      </c>
      <c r="F21" s="178">
        <f t="shared" si="1"/>
        <v>1</v>
      </c>
      <c r="G21" s="178"/>
      <c r="H21" s="178">
        <v>220860</v>
      </c>
      <c r="I21" s="178">
        <f t="shared" si="2"/>
        <v>220860</v>
      </c>
    </row>
    <row r="22" spans="1:9" ht="15">
      <c r="A22" s="248"/>
      <c r="B22" s="248"/>
      <c r="C22" s="169" t="s">
        <v>193</v>
      </c>
      <c r="D22" s="178"/>
      <c r="E22" s="178">
        <v>1</v>
      </c>
      <c r="F22" s="178">
        <f t="shared" si="1"/>
        <v>1</v>
      </c>
      <c r="G22" s="178"/>
      <c r="H22" s="178">
        <v>220860</v>
      </c>
      <c r="I22" s="178">
        <f t="shared" si="2"/>
        <v>220860</v>
      </c>
    </row>
    <row r="23" spans="1:9" ht="15">
      <c r="A23" s="248"/>
      <c r="B23" s="248"/>
      <c r="C23" s="169" t="s">
        <v>194</v>
      </c>
      <c r="D23" s="178"/>
      <c r="E23" s="178">
        <v>1</v>
      </c>
      <c r="F23" s="178">
        <f t="shared" si="1"/>
        <v>1</v>
      </c>
      <c r="G23" s="178"/>
      <c r="H23" s="178">
        <v>220860</v>
      </c>
      <c r="I23" s="178">
        <f t="shared" si="2"/>
        <v>220860</v>
      </c>
    </row>
    <row r="24" spans="1:9" ht="15">
      <c r="A24" s="248"/>
      <c r="B24" s="248"/>
      <c r="C24" s="169" t="s">
        <v>195</v>
      </c>
      <c r="D24" s="178"/>
      <c r="E24" s="178">
        <v>1</v>
      </c>
      <c r="F24" s="178">
        <f t="shared" si="1"/>
        <v>1</v>
      </c>
      <c r="G24" s="178"/>
      <c r="H24" s="178">
        <v>220860</v>
      </c>
      <c r="I24" s="178">
        <f t="shared" si="2"/>
        <v>220860</v>
      </c>
    </row>
    <row r="25" spans="1:9" ht="15">
      <c r="A25" s="248"/>
      <c r="B25" s="248"/>
      <c r="C25" s="169" t="s">
        <v>196</v>
      </c>
      <c r="D25" s="178"/>
      <c r="E25" s="178">
        <v>1</v>
      </c>
      <c r="F25" s="178">
        <f t="shared" si="1"/>
        <v>1</v>
      </c>
      <c r="G25" s="178"/>
      <c r="H25" s="178">
        <v>220860</v>
      </c>
      <c r="I25" s="178">
        <f t="shared" si="2"/>
        <v>220860</v>
      </c>
    </row>
    <row r="26" spans="1:9" ht="15">
      <c r="A26" s="248"/>
      <c r="B26" s="248"/>
      <c r="C26" s="169" t="s">
        <v>197</v>
      </c>
      <c r="D26" s="178"/>
      <c r="E26" s="178">
        <v>1</v>
      </c>
      <c r="F26" s="178">
        <f t="shared" si="1"/>
        <v>1</v>
      </c>
      <c r="G26" s="178"/>
      <c r="H26" s="178">
        <v>220860</v>
      </c>
      <c r="I26" s="178">
        <f t="shared" si="2"/>
        <v>220860</v>
      </c>
    </row>
    <row r="27" spans="1:9" ht="15">
      <c r="A27" s="248"/>
      <c r="B27" s="248"/>
      <c r="C27" s="169" t="s">
        <v>198</v>
      </c>
      <c r="D27" s="178"/>
      <c r="E27" s="178">
        <v>1</v>
      </c>
      <c r="F27" s="178">
        <f t="shared" si="1"/>
        <v>1</v>
      </c>
      <c r="G27" s="178"/>
      <c r="H27" s="178">
        <v>220860</v>
      </c>
      <c r="I27" s="178">
        <f t="shared" si="2"/>
        <v>220860</v>
      </c>
    </row>
    <row r="28" spans="1:9" ht="15">
      <c r="A28" s="248"/>
      <c r="B28" s="248"/>
      <c r="C28" s="169" t="s">
        <v>199</v>
      </c>
      <c r="D28" s="178"/>
      <c r="E28" s="178">
        <v>1</v>
      </c>
      <c r="F28" s="178">
        <f t="shared" si="1"/>
        <v>1</v>
      </c>
      <c r="G28" s="178"/>
      <c r="H28" s="178">
        <v>220860</v>
      </c>
      <c r="I28" s="178">
        <f t="shared" si="2"/>
        <v>220860</v>
      </c>
    </row>
    <row r="29" spans="1:9" ht="15">
      <c r="A29" s="248"/>
      <c r="B29" s="248"/>
      <c r="C29" s="169" t="s">
        <v>200</v>
      </c>
      <c r="D29" s="178"/>
      <c r="E29" s="178">
        <v>1</v>
      </c>
      <c r="F29" s="178">
        <f t="shared" si="1"/>
        <v>1</v>
      </c>
      <c r="G29" s="178"/>
      <c r="H29" s="178">
        <v>220860</v>
      </c>
      <c r="I29" s="178">
        <f t="shared" si="2"/>
        <v>220860</v>
      </c>
    </row>
    <row r="30" spans="1:9" ht="15">
      <c r="A30" s="248"/>
      <c r="B30" s="248"/>
      <c r="C30" s="169" t="s">
        <v>201</v>
      </c>
      <c r="D30" s="178"/>
      <c r="E30" s="178">
        <v>1</v>
      </c>
      <c r="F30" s="178">
        <f t="shared" si="1"/>
        <v>1</v>
      </c>
      <c r="G30" s="178"/>
      <c r="H30" s="178">
        <v>220860</v>
      </c>
      <c r="I30" s="178">
        <f t="shared" si="2"/>
        <v>220860</v>
      </c>
    </row>
    <row r="31" spans="1:9" ht="15">
      <c r="A31" s="248"/>
      <c r="B31" s="248"/>
      <c r="C31" s="169" t="s">
        <v>202</v>
      </c>
      <c r="D31" s="178"/>
      <c r="E31" s="178">
        <v>1</v>
      </c>
      <c r="F31" s="178">
        <f t="shared" si="1"/>
        <v>1</v>
      </c>
      <c r="G31" s="178"/>
      <c r="H31" s="178">
        <v>220860</v>
      </c>
      <c r="I31" s="178">
        <f t="shared" si="2"/>
        <v>220860</v>
      </c>
    </row>
    <row r="32" spans="1:9" ht="15">
      <c r="A32" s="248"/>
      <c r="B32" s="248"/>
      <c r="C32" s="169" t="s">
        <v>203</v>
      </c>
      <c r="D32" s="178"/>
      <c r="E32" s="178">
        <v>1</v>
      </c>
      <c r="F32" s="178">
        <f t="shared" si="1"/>
        <v>1</v>
      </c>
      <c r="G32" s="178"/>
      <c r="H32" s="178">
        <v>220860</v>
      </c>
      <c r="I32" s="178">
        <f t="shared" si="2"/>
        <v>220860</v>
      </c>
    </row>
    <row r="33" spans="1:9" ht="15">
      <c r="A33" s="248"/>
      <c r="B33" s="248"/>
      <c r="C33" s="169" t="s">
        <v>204</v>
      </c>
      <c r="D33" s="178"/>
      <c r="E33" s="178">
        <v>2</v>
      </c>
      <c r="F33" s="178">
        <f t="shared" si="1"/>
        <v>2</v>
      </c>
      <c r="G33" s="178"/>
      <c r="H33" s="178">
        <v>441720</v>
      </c>
      <c r="I33" s="178">
        <f t="shared" si="2"/>
        <v>441720</v>
      </c>
    </row>
    <row r="34" spans="1:9" ht="15">
      <c r="A34" s="248"/>
      <c r="B34" s="248"/>
      <c r="C34" s="169" t="s">
        <v>205</v>
      </c>
      <c r="D34" s="178"/>
      <c r="E34" s="178">
        <v>2</v>
      </c>
      <c r="F34" s="178">
        <f t="shared" si="1"/>
        <v>2</v>
      </c>
      <c r="G34" s="178"/>
      <c r="H34" s="178">
        <v>441720</v>
      </c>
      <c r="I34" s="178">
        <f t="shared" si="2"/>
        <v>441720</v>
      </c>
    </row>
    <row r="35" spans="1:9" ht="15">
      <c r="A35" s="248"/>
      <c r="B35" s="248"/>
      <c r="C35" s="169" t="s">
        <v>206</v>
      </c>
      <c r="D35" s="178"/>
      <c r="E35" s="178">
        <v>-10</v>
      </c>
      <c r="F35" s="178">
        <f t="shared" si="1"/>
        <v>-10</v>
      </c>
      <c r="G35" s="178"/>
      <c r="H35" s="178">
        <v>-2208600</v>
      </c>
      <c r="I35" s="178">
        <f t="shared" si="2"/>
        <v>-2208600</v>
      </c>
    </row>
    <row r="36" spans="1:9" ht="15">
      <c r="A36" s="248"/>
      <c r="B36" s="248"/>
      <c r="C36" s="169" t="s">
        <v>207</v>
      </c>
      <c r="D36" s="178"/>
      <c r="E36" s="178">
        <v>-38</v>
      </c>
      <c r="F36" s="178">
        <f t="shared" si="1"/>
        <v>-38</v>
      </c>
      <c r="G36" s="178"/>
      <c r="H36" s="178">
        <v>-8392680</v>
      </c>
      <c r="I36" s="178">
        <f t="shared" si="2"/>
        <v>-8392680</v>
      </c>
    </row>
    <row r="37" spans="1:9" ht="15">
      <c r="A37" s="248"/>
      <c r="B37" s="248"/>
      <c r="C37" s="169" t="s">
        <v>208</v>
      </c>
      <c r="D37" s="178"/>
      <c r="E37" s="178">
        <v>-15</v>
      </c>
      <c r="F37" s="178">
        <f t="shared" si="1"/>
        <v>-15</v>
      </c>
      <c r="G37" s="178"/>
      <c r="H37" s="178">
        <v>-3312900</v>
      </c>
      <c r="I37" s="178">
        <f t="shared" si="2"/>
        <v>-3312900</v>
      </c>
    </row>
    <row r="38" spans="1:9" ht="15">
      <c r="A38" s="248"/>
      <c r="B38" s="248"/>
      <c r="C38" s="169" t="s">
        <v>209</v>
      </c>
      <c r="D38" s="178"/>
      <c r="E38" s="178">
        <v>1</v>
      </c>
      <c r="F38" s="178">
        <f t="shared" si="1"/>
        <v>1</v>
      </c>
      <c r="G38" s="178"/>
      <c r="H38" s="178">
        <v>220860</v>
      </c>
      <c r="I38" s="178">
        <f t="shared" si="2"/>
        <v>220860</v>
      </c>
    </row>
    <row r="39" spans="1:9" ht="15">
      <c r="A39" s="248"/>
      <c r="B39" s="248"/>
      <c r="C39" s="169" t="s">
        <v>210</v>
      </c>
      <c r="D39" s="178"/>
      <c r="E39" s="178">
        <v>-23</v>
      </c>
      <c r="F39" s="178">
        <f t="shared" si="1"/>
        <v>-23</v>
      </c>
      <c r="G39" s="178"/>
      <c r="H39" s="178">
        <v>-5079780</v>
      </c>
      <c r="I39" s="178">
        <f t="shared" si="2"/>
        <v>-5079780</v>
      </c>
    </row>
    <row r="40" spans="1:9" ht="15">
      <c r="A40" s="248"/>
      <c r="B40" s="248"/>
      <c r="C40" s="169" t="s">
        <v>211</v>
      </c>
      <c r="D40" s="178"/>
      <c r="E40" s="178">
        <v>1</v>
      </c>
      <c r="F40" s="178">
        <f t="shared" si="1"/>
        <v>1</v>
      </c>
      <c r="G40" s="178"/>
      <c r="H40" s="178">
        <v>220860</v>
      </c>
      <c r="I40" s="178">
        <f t="shared" si="2"/>
        <v>220860</v>
      </c>
    </row>
    <row r="41" spans="1:9" ht="15">
      <c r="A41" s="248"/>
      <c r="B41" s="248"/>
      <c r="C41" s="169" t="s">
        <v>212</v>
      </c>
      <c r="D41" s="178"/>
      <c r="E41" s="178">
        <v>-8</v>
      </c>
      <c r="F41" s="178">
        <f t="shared" si="1"/>
        <v>-8</v>
      </c>
      <c r="G41" s="178"/>
      <c r="H41" s="178">
        <v>-1766880</v>
      </c>
      <c r="I41" s="178">
        <f t="shared" si="2"/>
        <v>-1766880</v>
      </c>
    </row>
    <row r="42" spans="1:9" ht="15">
      <c r="A42" s="248"/>
      <c r="B42" s="248"/>
      <c r="C42" s="169" t="s">
        <v>213</v>
      </c>
      <c r="D42" s="178"/>
      <c r="E42" s="178">
        <v>1</v>
      </c>
      <c r="F42" s="178">
        <f t="shared" si="1"/>
        <v>1</v>
      </c>
      <c r="G42" s="178"/>
      <c r="H42" s="178">
        <v>220860</v>
      </c>
      <c r="I42" s="178">
        <f t="shared" si="2"/>
        <v>220860</v>
      </c>
    </row>
    <row r="43" spans="1:9" ht="15">
      <c r="A43" s="248"/>
      <c r="B43" s="248"/>
      <c r="C43" s="169" t="s">
        <v>214</v>
      </c>
      <c r="D43" s="178"/>
      <c r="E43" s="178">
        <v>2</v>
      </c>
      <c r="F43" s="178">
        <f t="shared" si="1"/>
        <v>2</v>
      </c>
      <c r="G43" s="178"/>
      <c r="H43" s="178">
        <v>441720</v>
      </c>
      <c r="I43" s="178">
        <f t="shared" si="2"/>
        <v>441720</v>
      </c>
    </row>
    <row r="44" spans="1:9" ht="15">
      <c r="A44" s="248"/>
      <c r="B44" s="248"/>
      <c r="C44" s="169" t="s">
        <v>215</v>
      </c>
      <c r="D44" s="178"/>
      <c r="E44" s="178">
        <v>1</v>
      </c>
      <c r="F44" s="178">
        <f t="shared" si="1"/>
        <v>1</v>
      </c>
      <c r="G44" s="178"/>
      <c r="H44" s="178">
        <v>220860</v>
      </c>
      <c r="I44" s="178">
        <f t="shared" si="2"/>
        <v>220860</v>
      </c>
    </row>
    <row r="45" spans="1:9" ht="15">
      <c r="A45" s="248"/>
      <c r="B45" s="248"/>
      <c r="C45" s="169" t="s">
        <v>216</v>
      </c>
      <c r="D45" s="178"/>
      <c r="E45" s="178">
        <v>1</v>
      </c>
      <c r="F45" s="178">
        <f t="shared" si="1"/>
        <v>1</v>
      </c>
      <c r="G45" s="178"/>
      <c r="H45" s="178">
        <v>220860</v>
      </c>
      <c r="I45" s="178">
        <f t="shared" si="2"/>
        <v>220860</v>
      </c>
    </row>
    <row r="46" spans="1:9" ht="15">
      <c r="A46" s="248"/>
      <c r="B46" s="248"/>
      <c r="C46" s="169" t="s">
        <v>217</v>
      </c>
      <c r="D46" s="178"/>
      <c r="E46" s="178">
        <v>1</v>
      </c>
      <c r="F46" s="178">
        <f t="shared" si="1"/>
        <v>1</v>
      </c>
      <c r="G46" s="178"/>
      <c r="H46" s="178">
        <v>220860</v>
      </c>
      <c r="I46" s="178">
        <f t="shared" si="2"/>
        <v>220860</v>
      </c>
    </row>
    <row r="47" spans="1:9" ht="15">
      <c r="A47" s="248"/>
      <c r="B47" s="248"/>
      <c r="C47" s="169" t="s">
        <v>218</v>
      </c>
      <c r="D47" s="178"/>
      <c r="E47" s="178">
        <v>1</v>
      </c>
      <c r="F47" s="178">
        <f t="shared" si="1"/>
        <v>1</v>
      </c>
      <c r="G47" s="178"/>
      <c r="H47" s="178">
        <v>220860</v>
      </c>
      <c r="I47" s="178">
        <f t="shared" si="2"/>
        <v>220860</v>
      </c>
    </row>
    <row r="48" spans="1:9" ht="15">
      <c r="A48" s="248"/>
      <c r="B48" s="248"/>
      <c r="C48" s="169" t="s">
        <v>219</v>
      </c>
      <c r="D48" s="178"/>
      <c r="E48" s="178">
        <v>2</v>
      </c>
      <c r="F48" s="178">
        <f t="shared" si="1"/>
        <v>2</v>
      </c>
      <c r="G48" s="178"/>
      <c r="H48" s="178">
        <v>441720</v>
      </c>
      <c r="I48" s="178">
        <f t="shared" si="2"/>
        <v>441720</v>
      </c>
    </row>
    <row r="49" spans="1:9" ht="15">
      <c r="A49" s="248"/>
      <c r="B49" s="248"/>
      <c r="C49" s="169" t="s">
        <v>220</v>
      </c>
      <c r="D49" s="178"/>
      <c r="E49" s="178">
        <v>2</v>
      </c>
      <c r="F49" s="178">
        <f t="shared" si="1"/>
        <v>2</v>
      </c>
      <c r="G49" s="178"/>
      <c r="H49" s="178">
        <v>441720</v>
      </c>
      <c r="I49" s="178">
        <f t="shared" si="2"/>
        <v>441720</v>
      </c>
    </row>
    <row r="50" spans="1:9" ht="15">
      <c r="A50" s="248"/>
      <c r="B50" s="248"/>
      <c r="C50" s="169" t="s">
        <v>221</v>
      </c>
      <c r="D50" s="178"/>
      <c r="E50" s="178">
        <v>2</v>
      </c>
      <c r="F50" s="178">
        <f t="shared" si="1"/>
        <v>2</v>
      </c>
      <c r="G50" s="178"/>
      <c r="H50" s="178">
        <v>441720</v>
      </c>
      <c r="I50" s="178">
        <f t="shared" si="2"/>
        <v>441720</v>
      </c>
    </row>
    <row r="51" spans="1:9" ht="15">
      <c r="A51" s="248"/>
      <c r="B51" s="248"/>
      <c r="C51" s="169" t="s">
        <v>222</v>
      </c>
      <c r="D51" s="178"/>
      <c r="E51" s="178">
        <v>1</v>
      </c>
      <c r="F51" s="178">
        <f t="shared" si="1"/>
        <v>1</v>
      </c>
      <c r="G51" s="178"/>
      <c r="H51" s="178">
        <v>220860</v>
      </c>
      <c r="I51" s="178">
        <f t="shared" si="2"/>
        <v>220860</v>
      </c>
    </row>
    <row r="52" spans="1:9" ht="15">
      <c r="A52" s="248"/>
      <c r="B52" s="248"/>
      <c r="C52" s="169" t="s">
        <v>223</v>
      </c>
      <c r="D52" s="178"/>
      <c r="E52" s="178">
        <v>6</v>
      </c>
      <c r="F52" s="178">
        <f t="shared" si="1"/>
        <v>6</v>
      </c>
      <c r="G52" s="178"/>
      <c r="H52" s="178">
        <v>1325160</v>
      </c>
      <c r="I52" s="178">
        <f t="shared" si="2"/>
        <v>1325160</v>
      </c>
    </row>
    <row r="53" spans="1:9" ht="15">
      <c r="A53" s="248"/>
      <c r="B53" s="248"/>
      <c r="C53" s="169" t="s">
        <v>224</v>
      </c>
      <c r="D53" s="178"/>
      <c r="E53" s="178">
        <v>-1</v>
      </c>
      <c r="F53" s="178">
        <f t="shared" si="1"/>
        <v>-1</v>
      </c>
      <c r="G53" s="178"/>
      <c r="H53" s="178">
        <v>-220860</v>
      </c>
      <c r="I53" s="178">
        <f t="shared" si="2"/>
        <v>-220860</v>
      </c>
    </row>
    <row r="54" spans="1:9" ht="15">
      <c r="A54" s="248"/>
      <c r="B54" s="248"/>
      <c r="C54" s="169" t="s">
        <v>225</v>
      </c>
      <c r="D54" s="178"/>
      <c r="E54" s="178">
        <v>-1</v>
      </c>
      <c r="F54" s="178">
        <f t="shared" si="1"/>
        <v>-1</v>
      </c>
      <c r="G54" s="178"/>
      <c r="H54" s="178">
        <v>-220860</v>
      </c>
      <c r="I54" s="178">
        <f t="shared" si="2"/>
        <v>-220860</v>
      </c>
    </row>
    <row r="55" spans="1:9" ht="15">
      <c r="A55" s="248"/>
      <c r="B55" s="248"/>
      <c r="C55" s="169" t="s">
        <v>226</v>
      </c>
      <c r="D55" s="178"/>
      <c r="E55" s="178">
        <v>2</v>
      </c>
      <c r="F55" s="178">
        <f t="shared" si="1"/>
        <v>2</v>
      </c>
      <c r="G55" s="178"/>
      <c r="H55" s="178">
        <v>441720</v>
      </c>
      <c r="I55" s="178">
        <f t="shared" si="2"/>
        <v>441720</v>
      </c>
    </row>
    <row r="56" spans="1:9" ht="15">
      <c r="A56" s="248"/>
      <c r="B56" s="248"/>
      <c r="C56" s="169" t="s">
        <v>227</v>
      </c>
      <c r="D56" s="178"/>
      <c r="E56" s="178">
        <v>1</v>
      </c>
      <c r="F56" s="178">
        <f t="shared" si="1"/>
        <v>1</v>
      </c>
      <c r="G56" s="178"/>
      <c r="H56" s="178">
        <v>220860</v>
      </c>
      <c r="I56" s="178">
        <f t="shared" si="2"/>
        <v>220860</v>
      </c>
    </row>
    <row r="57" spans="1:9" ht="15">
      <c r="A57" s="248"/>
      <c r="B57" s="248"/>
      <c r="C57" s="169" t="s">
        <v>228</v>
      </c>
      <c r="D57" s="178"/>
      <c r="E57" s="178">
        <v>1</v>
      </c>
      <c r="F57" s="178">
        <f t="shared" si="1"/>
        <v>1</v>
      </c>
      <c r="G57" s="178"/>
      <c r="H57" s="178">
        <v>220860</v>
      </c>
      <c r="I57" s="178">
        <f t="shared" si="2"/>
        <v>220860</v>
      </c>
    </row>
    <row r="58" spans="1:9" ht="15">
      <c r="A58" s="248"/>
      <c r="B58" s="248"/>
      <c r="C58" s="169" t="s">
        <v>229</v>
      </c>
      <c r="D58" s="178"/>
      <c r="E58" s="178">
        <v>1</v>
      </c>
      <c r="F58" s="178">
        <f t="shared" si="1"/>
        <v>1</v>
      </c>
      <c r="G58" s="178"/>
      <c r="H58" s="178">
        <v>220860</v>
      </c>
      <c r="I58" s="178">
        <f t="shared" si="2"/>
        <v>220860</v>
      </c>
    </row>
    <row r="59" spans="1:9" ht="15">
      <c r="A59" s="248"/>
      <c r="B59" s="248"/>
      <c r="C59" s="169" t="s">
        <v>230</v>
      </c>
      <c r="D59" s="178"/>
      <c r="E59" s="178">
        <v>1</v>
      </c>
      <c r="F59" s="178">
        <f t="shared" si="1"/>
        <v>1</v>
      </c>
      <c r="G59" s="178"/>
      <c r="H59" s="178">
        <v>220860</v>
      </c>
      <c r="I59" s="178">
        <f t="shared" si="2"/>
        <v>220860</v>
      </c>
    </row>
    <row r="60" spans="1:9" ht="15">
      <c r="A60" s="248"/>
      <c r="B60" s="248"/>
      <c r="C60" s="169" t="s">
        <v>231</v>
      </c>
      <c r="D60" s="178"/>
      <c r="E60" s="178">
        <v>1</v>
      </c>
      <c r="F60" s="178">
        <f t="shared" si="1"/>
        <v>1</v>
      </c>
      <c r="G60" s="178"/>
      <c r="H60" s="178">
        <v>220860</v>
      </c>
      <c r="I60" s="178">
        <f t="shared" si="2"/>
        <v>220860</v>
      </c>
    </row>
    <row r="61" spans="1:9" ht="15">
      <c r="A61" s="248"/>
      <c r="B61" s="248"/>
      <c r="C61" s="169" t="s">
        <v>232</v>
      </c>
      <c r="D61" s="178"/>
      <c r="E61" s="178">
        <v>2</v>
      </c>
      <c r="F61" s="178">
        <f t="shared" si="1"/>
        <v>2</v>
      </c>
      <c r="G61" s="178"/>
      <c r="H61" s="178">
        <v>441720</v>
      </c>
      <c r="I61" s="178">
        <f t="shared" si="2"/>
        <v>441720</v>
      </c>
    </row>
    <row r="62" spans="1:9" ht="15">
      <c r="A62" s="248"/>
      <c r="B62" s="248"/>
      <c r="C62" s="169" t="s">
        <v>233</v>
      </c>
      <c r="D62" s="178"/>
      <c r="E62" s="178">
        <v>45</v>
      </c>
      <c r="F62" s="178">
        <f t="shared" si="1"/>
        <v>45</v>
      </c>
      <c r="G62" s="178"/>
      <c r="H62" s="178">
        <v>7101090</v>
      </c>
      <c r="I62" s="178">
        <f t="shared" si="2"/>
        <v>7101090</v>
      </c>
    </row>
    <row r="63" spans="1:9" ht="15">
      <c r="A63" s="248"/>
      <c r="B63" s="248"/>
      <c r="C63" s="169" t="s">
        <v>234</v>
      </c>
      <c r="D63" s="178"/>
      <c r="E63" s="178">
        <v>9</v>
      </c>
      <c r="F63" s="178">
        <f t="shared" si="1"/>
        <v>9</v>
      </c>
      <c r="G63" s="178"/>
      <c r="H63" s="178">
        <v>4044726</v>
      </c>
      <c r="I63" s="178">
        <f t="shared" si="2"/>
        <v>4044726</v>
      </c>
    </row>
    <row r="64" spans="1:9" ht="15">
      <c r="A64" s="248"/>
      <c r="B64" s="248"/>
      <c r="C64" s="169" t="s">
        <v>235</v>
      </c>
      <c r="D64" s="178"/>
      <c r="E64" s="178">
        <v>-6</v>
      </c>
      <c r="F64" s="178">
        <f t="shared" si="1"/>
        <v>-6</v>
      </c>
      <c r="G64" s="178"/>
      <c r="H64" s="178">
        <v>-503004</v>
      </c>
      <c r="I64" s="178">
        <f t="shared" si="2"/>
        <v>-503004</v>
      </c>
    </row>
    <row r="65" spans="1:9" ht="15">
      <c r="A65" s="247"/>
      <c r="B65" s="247"/>
      <c r="C65" s="169" t="s">
        <v>236</v>
      </c>
      <c r="D65" s="178"/>
      <c r="E65" s="178">
        <v>1</v>
      </c>
      <c r="F65" s="178">
        <f t="shared" si="1"/>
        <v>1</v>
      </c>
      <c r="G65" s="178"/>
      <c r="H65" s="178">
        <v>189795</v>
      </c>
      <c r="I65" s="178">
        <f t="shared" si="2"/>
        <v>189795</v>
      </c>
    </row>
    <row r="66" spans="1:9" ht="15">
      <c r="A66" s="246">
        <v>4</v>
      </c>
      <c r="B66" s="246" t="s">
        <v>266</v>
      </c>
      <c r="C66" s="169" t="s">
        <v>237</v>
      </c>
      <c r="D66" s="178"/>
      <c r="E66" s="178">
        <v>1</v>
      </c>
      <c r="F66" s="178">
        <f t="shared" si="1"/>
        <v>1</v>
      </c>
      <c r="G66" s="178"/>
      <c r="H66" s="178">
        <v>70775</v>
      </c>
      <c r="I66" s="178">
        <f t="shared" si="2"/>
        <v>70775</v>
      </c>
    </row>
    <row r="67" spans="1:9" ht="15">
      <c r="A67" s="248"/>
      <c r="B67" s="248"/>
      <c r="C67" s="169" t="s">
        <v>238</v>
      </c>
      <c r="D67" s="178"/>
      <c r="E67" s="178">
        <v>-1</v>
      </c>
      <c r="F67" s="178">
        <f t="shared" si="1"/>
        <v>-1</v>
      </c>
      <c r="G67" s="178"/>
      <c r="H67" s="178">
        <v>-70775</v>
      </c>
      <c r="I67" s="178">
        <f t="shared" si="2"/>
        <v>-70775</v>
      </c>
    </row>
    <row r="68" spans="1:9" ht="15">
      <c r="A68" s="247"/>
      <c r="B68" s="247"/>
      <c r="C68" s="170" t="s">
        <v>175</v>
      </c>
      <c r="D68" s="178">
        <v>-1</v>
      </c>
      <c r="E68" s="178"/>
      <c r="F68" s="178">
        <f>D68+E68</f>
        <v>-1</v>
      </c>
      <c r="G68" s="178">
        <v>-70775</v>
      </c>
      <c r="H68" s="178"/>
      <c r="I68" s="178">
        <f t="shared" si="2"/>
        <v>-70775</v>
      </c>
    </row>
    <row r="69" spans="1:9" ht="15">
      <c r="A69" s="246">
        <v>5</v>
      </c>
      <c r="B69" s="246" t="s">
        <v>267</v>
      </c>
      <c r="C69" s="169" t="s">
        <v>239</v>
      </c>
      <c r="D69" s="178"/>
      <c r="E69" s="178">
        <v>-1</v>
      </c>
      <c r="F69" s="178"/>
      <c r="G69" s="178"/>
      <c r="H69" s="178">
        <v>-156563</v>
      </c>
      <c r="I69" s="178">
        <f t="shared" si="2"/>
        <v>-156563</v>
      </c>
    </row>
    <row r="70" spans="1:9" ht="15">
      <c r="A70" s="248"/>
      <c r="B70" s="248"/>
      <c r="C70" s="169" t="s">
        <v>240</v>
      </c>
      <c r="D70" s="178"/>
      <c r="E70" s="178">
        <v>1</v>
      </c>
      <c r="F70" s="178"/>
      <c r="G70" s="178"/>
      <c r="H70" s="178">
        <v>156563</v>
      </c>
      <c r="I70" s="178">
        <f t="shared" si="2"/>
        <v>156563</v>
      </c>
    </row>
    <row r="71" spans="1:9" ht="15">
      <c r="A71" s="248"/>
      <c r="B71" s="248"/>
      <c r="C71" s="169" t="s">
        <v>178</v>
      </c>
      <c r="D71" s="178"/>
      <c r="E71" s="178">
        <v>-2</v>
      </c>
      <c r="F71" s="178"/>
      <c r="G71" s="178"/>
      <c r="H71" s="178">
        <v>-491164</v>
      </c>
      <c r="I71" s="178">
        <f t="shared" si="2"/>
        <v>-491164</v>
      </c>
    </row>
    <row r="72" spans="1:9" ht="15">
      <c r="A72" s="248"/>
      <c r="B72" s="248"/>
      <c r="C72" s="169" t="s">
        <v>241</v>
      </c>
      <c r="D72" s="178"/>
      <c r="E72" s="178">
        <v>1</v>
      </c>
      <c r="F72" s="178"/>
      <c r="G72" s="178"/>
      <c r="H72" s="178">
        <v>245582</v>
      </c>
      <c r="I72" s="178">
        <f t="shared" si="2"/>
        <v>245582</v>
      </c>
    </row>
    <row r="73" spans="1:9" ht="15">
      <c r="A73" s="248"/>
      <c r="B73" s="248"/>
      <c r="C73" s="169" t="s">
        <v>242</v>
      </c>
      <c r="D73" s="178"/>
      <c r="E73" s="178">
        <v>1</v>
      </c>
      <c r="F73" s="178"/>
      <c r="G73" s="178"/>
      <c r="H73" s="178">
        <v>245582</v>
      </c>
      <c r="I73" s="178">
        <f t="shared" si="2"/>
        <v>245582</v>
      </c>
    </row>
    <row r="74" spans="1:9" ht="15">
      <c r="A74" s="248"/>
      <c r="B74" s="248"/>
      <c r="C74" s="170" t="s">
        <v>176</v>
      </c>
      <c r="D74" s="178">
        <v>1</v>
      </c>
      <c r="E74" s="178"/>
      <c r="F74" s="178">
        <f>D74+E74</f>
        <v>1</v>
      </c>
      <c r="G74" s="178">
        <v>156563</v>
      </c>
      <c r="H74" s="178"/>
      <c r="I74" s="178">
        <f aca="true" t="shared" si="3" ref="I74:I97">G74+H74</f>
        <v>156563</v>
      </c>
    </row>
    <row r="75" spans="1:9" ht="15">
      <c r="A75" s="248"/>
      <c r="B75" s="248"/>
      <c r="C75" s="170" t="s">
        <v>177</v>
      </c>
      <c r="D75" s="178">
        <v>1</v>
      </c>
      <c r="E75" s="178"/>
      <c r="F75" s="178">
        <f>D75+E75</f>
        <v>1</v>
      </c>
      <c r="G75" s="178">
        <v>156563</v>
      </c>
      <c r="H75" s="178"/>
      <c r="I75" s="178">
        <f t="shared" si="3"/>
        <v>156563</v>
      </c>
    </row>
    <row r="76" spans="1:9" ht="15">
      <c r="A76" s="247"/>
      <c r="B76" s="247"/>
      <c r="C76" s="170" t="s">
        <v>178</v>
      </c>
      <c r="D76" s="178">
        <v>-1</v>
      </c>
      <c r="E76" s="178"/>
      <c r="F76" s="178">
        <f>D76+E76</f>
        <v>-1</v>
      </c>
      <c r="G76" s="178">
        <v>-245582</v>
      </c>
      <c r="H76" s="178"/>
      <c r="I76" s="178">
        <f t="shared" si="3"/>
        <v>-245582</v>
      </c>
    </row>
    <row r="77" spans="1:9" ht="15">
      <c r="A77" s="246">
        <v>6</v>
      </c>
      <c r="B77" s="246" t="s">
        <v>268</v>
      </c>
      <c r="C77" s="169" t="s">
        <v>243</v>
      </c>
      <c r="D77" s="178"/>
      <c r="E77" s="178">
        <v>-3</v>
      </c>
      <c r="F77" s="178"/>
      <c r="G77" s="178"/>
      <c r="H77" s="178">
        <v>-331533</v>
      </c>
      <c r="I77" s="178">
        <f t="shared" si="3"/>
        <v>-331533</v>
      </c>
    </row>
    <row r="78" spans="1:9" ht="15">
      <c r="A78" s="247"/>
      <c r="B78" s="247"/>
      <c r="C78" s="169" t="s">
        <v>244</v>
      </c>
      <c r="D78" s="178"/>
      <c r="E78" s="178">
        <v>3</v>
      </c>
      <c r="F78" s="178"/>
      <c r="G78" s="178"/>
      <c r="H78" s="178">
        <v>331533</v>
      </c>
      <c r="I78" s="178">
        <f t="shared" si="3"/>
        <v>331533</v>
      </c>
    </row>
    <row r="79" spans="1:9" ht="15">
      <c r="A79" s="246">
        <v>7</v>
      </c>
      <c r="B79" s="246" t="s">
        <v>269</v>
      </c>
      <c r="C79" s="169" t="s">
        <v>245</v>
      </c>
      <c r="D79" s="178"/>
      <c r="E79" s="178">
        <v>1</v>
      </c>
      <c r="F79" s="178"/>
      <c r="G79" s="178"/>
      <c r="H79" s="178">
        <v>193718</v>
      </c>
      <c r="I79" s="178">
        <f t="shared" si="3"/>
        <v>193718</v>
      </c>
    </row>
    <row r="80" spans="1:9" ht="15">
      <c r="A80" s="248"/>
      <c r="B80" s="248"/>
      <c r="C80" s="169" t="s">
        <v>246</v>
      </c>
      <c r="D80" s="178"/>
      <c r="E80" s="178">
        <v>1</v>
      </c>
      <c r="F80" s="178"/>
      <c r="G80" s="178"/>
      <c r="H80" s="178">
        <v>193718</v>
      </c>
      <c r="I80" s="178">
        <f t="shared" si="3"/>
        <v>193718</v>
      </c>
    </row>
    <row r="81" spans="1:9" ht="15">
      <c r="A81" s="248"/>
      <c r="B81" s="248"/>
      <c r="C81" s="169" t="s">
        <v>247</v>
      </c>
      <c r="D81" s="178"/>
      <c r="E81" s="178">
        <v>1</v>
      </c>
      <c r="F81" s="178"/>
      <c r="G81" s="178"/>
      <c r="H81" s="178">
        <v>193718</v>
      </c>
      <c r="I81" s="178">
        <f t="shared" si="3"/>
        <v>193718</v>
      </c>
    </row>
    <row r="82" spans="1:9" ht="15">
      <c r="A82" s="248"/>
      <c r="B82" s="248"/>
      <c r="C82" s="169" t="s">
        <v>248</v>
      </c>
      <c r="D82" s="178"/>
      <c r="E82" s="178">
        <v>1</v>
      </c>
      <c r="F82" s="178"/>
      <c r="G82" s="178"/>
      <c r="H82" s="178">
        <v>193718</v>
      </c>
      <c r="I82" s="178">
        <f t="shared" si="3"/>
        <v>193718</v>
      </c>
    </row>
    <row r="83" spans="1:9" ht="15">
      <c r="A83" s="248"/>
      <c r="B83" s="248"/>
      <c r="C83" s="169" t="s">
        <v>249</v>
      </c>
      <c r="D83" s="178"/>
      <c r="E83" s="178">
        <v>1</v>
      </c>
      <c r="F83" s="178"/>
      <c r="G83" s="178"/>
      <c r="H83" s="178">
        <v>193718</v>
      </c>
      <c r="I83" s="178">
        <f t="shared" si="3"/>
        <v>193718</v>
      </c>
    </row>
    <row r="84" spans="1:9" ht="15">
      <c r="A84" s="248"/>
      <c r="B84" s="248"/>
      <c r="C84" s="169" t="s">
        <v>250</v>
      </c>
      <c r="D84" s="178"/>
      <c r="E84" s="178">
        <v>1</v>
      </c>
      <c r="F84" s="178"/>
      <c r="G84" s="178"/>
      <c r="H84" s="178">
        <v>193718</v>
      </c>
      <c r="I84" s="178">
        <f t="shared" si="3"/>
        <v>193718</v>
      </c>
    </row>
    <row r="85" spans="1:9" ht="15">
      <c r="A85" s="248"/>
      <c r="B85" s="248"/>
      <c r="C85" s="169" t="s">
        <v>251</v>
      </c>
      <c r="D85" s="178"/>
      <c r="E85" s="178">
        <v>-5</v>
      </c>
      <c r="F85" s="178"/>
      <c r="G85" s="178"/>
      <c r="H85" s="178">
        <v>-968590</v>
      </c>
      <c r="I85" s="178">
        <f t="shared" si="3"/>
        <v>-968590</v>
      </c>
    </row>
    <row r="86" spans="1:9" ht="15">
      <c r="A86" s="248"/>
      <c r="B86" s="248"/>
      <c r="C86" s="169" t="s">
        <v>252</v>
      </c>
      <c r="D86" s="178"/>
      <c r="E86" s="178">
        <v>-3</v>
      </c>
      <c r="F86" s="178"/>
      <c r="G86" s="178"/>
      <c r="H86" s="178">
        <v>-581154</v>
      </c>
      <c r="I86" s="178">
        <f t="shared" si="3"/>
        <v>-581154</v>
      </c>
    </row>
    <row r="87" spans="1:9" ht="15">
      <c r="A87" s="248"/>
      <c r="B87" s="248"/>
      <c r="C87" s="169" t="s">
        <v>253</v>
      </c>
      <c r="D87" s="178"/>
      <c r="E87" s="178">
        <v>1</v>
      </c>
      <c r="F87" s="178"/>
      <c r="G87" s="178"/>
      <c r="H87" s="178">
        <v>193718</v>
      </c>
      <c r="I87" s="178">
        <f t="shared" si="3"/>
        <v>193718</v>
      </c>
    </row>
    <row r="88" spans="1:9" ht="15">
      <c r="A88" s="248"/>
      <c r="B88" s="248"/>
      <c r="C88" s="169" t="s">
        <v>254</v>
      </c>
      <c r="D88" s="178"/>
      <c r="E88" s="178">
        <v>1</v>
      </c>
      <c r="F88" s="178"/>
      <c r="G88" s="178"/>
      <c r="H88" s="178">
        <v>193718</v>
      </c>
      <c r="I88" s="178">
        <f t="shared" si="3"/>
        <v>193718</v>
      </c>
    </row>
    <row r="89" spans="1:9" ht="15">
      <c r="A89" s="248"/>
      <c r="B89" s="248"/>
      <c r="C89" s="169" t="s">
        <v>255</v>
      </c>
      <c r="D89" s="178"/>
      <c r="E89" s="178">
        <v>1</v>
      </c>
      <c r="F89" s="178"/>
      <c r="G89" s="178"/>
      <c r="H89" s="178">
        <v>193718</v>
      </c>
      <c r="I89" s="178">
        <f t="shared" si="3"/>
        <v>193718</v>
      </c>
    </row>
    <row r="90" spans="1:9" ht="15">
      <c r="A90" s="248"/>
      <c r="B90" s="248"/>
      <c r="C90" s="169" t="s">
        <v>256</v>
      </c>
      <c r="D90" s="178"/>
      <c r="E90" s="178">
        <v>1</v>
      </c>
      <c r="F90" s="178"/>
      <c r="G90" s="178"/>
      <c r="H90" s="178">
        <v>193718</v>
      </c>
      <c r="I90" s="178">
        <f t="shared" si="3"/>
        <v>193718</v>
      </c>
    </row>
    <row r="91" spans="1:9" ht="15">
      <c r="A91" s="248"/>
      <c r="B91" s="248"/>
      <c r="C91" s="169" t="s">
        <v>257</v>
      </c>
      <c r="D91" s="178"/>
      <c r="E91" s="178">
        <v>-3</v>
      </c>
      <c r="F91" s="178"/>
      <c r="G91" s="178"/>
      <c r="H91" s="178">
        <v>-581154</v>
      </c>
      <c r="I91" s="178">
        <f t="shared" si="3"/>
        <v>-581154</v>
      </c>
    </row>
    <row r="92" spans="1:9" ht="15">
      <c r="A92" s="248"/>
      <c r="B92" s="248"/>
      <c r="C92" s="169" t="s">
        <v>258</v>
      </c>
      <c r="D92" s="178"/>
      <c r="E92" s="178">
        <v>1</v>
      </c>
      <c r="F92" s="178"/>
      <c r="G92" s="178"/>
      <c r="H92" s="178">
        <v>193718</v>
      </c>
      <c r="I92" s="178">
        <f t="shared" si="3"/>
        <v>193718</v>
      </c>
    </row>
    <row r="93" spans="1:9" ht="15">
      <c r="A93" s="248"/>
      <c r="B93" s="248"/>
      <c r="C93" s="169" t="s">
        <v>259</v>
      </c>
      <c r="D93" s="178"/>
      <c r="E93" s="178">
        <v>-2</v>
      </c>
      <c r="F93" s="178"/>
      <c r="G93" s="178"/>
      <c r="H93" s="178">
        <v>-387436</v>
      </c>
      <c r="I93" s="178">
        <f t="shared" si="3"/>
        <v>-387436</v>
      </c>
    </row>
    <row r="94" spans="1:9" ht="15">
      <c r="A94" s="248"/>
      <c r="B94" s="248"/>
      <c r="C94" s="169" t="s">
        <v>260</v>
      </c>
      <c r="D94" s="178"/>
      <c r="E94" s="178">
        <v>1</v>
      </c>
      <c r="F94" s="178"/>
      <c r="G94" s="178"/>
      <c r="H94" s="178">
        <v>193718</v>
      </c>
      <c r="I94" s="178">
        <f t="shared" si="3"/>
        <v>193718</v>
      </c>
    </row>
    <row r="95" spans="1:9" ht="15">
      <c r="A95" s="248"/>
      <c r="B95" s="248"/>
      <c r="C95" s="169" t="s">
        <v>261</v>
      </c>
      <c r="D95" s="178"/>
      <c r="E95" s="178">
        <v>1</v>
      </c>
      <c r="F95" s="178"/>
      <c r="G95" s="178"/>
      <c r="H95" s="178">
        <v>193718</v>
      </c>
      <c r="I95" s="178">
        <f t="shared" si="3"/>
        <v>193718</v>
      </c>
    </row>
    <row r="96" spans="1:9" ht="15">
      <c r="A96" s="248"/>
      <c r="B96" s="248"/>
      <c r="C96" s="169" t="s">
        <v>262</v>
      </c>
      <c r="D96" s="178"/>
      <c r="E96" s="178">
        <v>1</v>
      </c>
      <c r="F96" s="178"/>
      <c r="G96" s="178"/>
      <c r="H96" s="178">
        <v>208916</v>
      </c>
      <c r="I96" s="178">
        <f t="shared" si="3"/>
        <v>208916</v>
      </c>
    </row>
    <row r="97" spans="1:9" ht="15">
      <c r="A97" s="247"/>
      <c r="B97" s="247"/>
      <c r="C97" s="169" t="s">
        <v>263</v>
      </c>
      <c r="D97" s="178"/>
      <c r="E97" s="178">
        <v>-1</v>
      </c>
      <c r="F97" s="178"/>
      <c r="G97" s="178"/>
      <c r="H97" s="178">
        <v>-208916</v>
      </c>
      <c r="I97" s="178">
        <f t="shared" si="3"/>
        <v>-208916</v>
      </c>
    </row>
    <row r="98" spans="1:9" s="176" customFormat="1" ht="14.25">
      <c r="A98" s="174"/>
      <c r="B98" s="11"/>
      <c r="C98" s="175" t="s">
        <v>270</v>
      </c>
      <c r="D98" s="179">
        <f aca="true" t="shared" si="4" ref="D98:I98">SUM(D9:D97)</f>
        <v>0</v>
      </c>
      <c r="E98" s="179">
        <f t="shared" si="4"/>
        <v>0</v>
      </c>
      <c r="F98" s="179">
        <f t="shared" si="4"/>
        <v>0</v>
      </c>
      <c r="G98" s="179">
        <f t="shared" si="4"/>
        <v>-3231</v>
      </c>
      <c r="H98" s="179">
        <f t="shared" si="4"/>
        <v>10467</v>
      </c>
      <c r="I98" s="179">
        <f t="shared" si="4"/>
        <v>7236</v>
      </c>
    </row>
    <row r="99" spans="1:9" ht="15">
      <c r="A99" s="171"/>
      <c r="B99" s="172"/>
      <c r="C99" s="173"/>
      <c r="D99" s="172"/>
      <c r="E99" s="172"/>
      <c r="F99" s="172"/>
      <c r="G99" s="172"/>
      <c r="H99" s="172"/>
      <c r="I99" s="172"/>
    </row>
    <row r="100" spans="1:9" ht="15">
      <c r="A100" s="171"/>
      <c r="B100" s="172"/>
      <c r="C100" s="173"/>
      <c r="D100" s="172"/>
      <c r="E100" s="172"/>
      <c r="F100" s="172"/>
      <c r="G100" s="172"/>
      <c r="H100" s="172"/>
      <c r="I100" s="172"/>
    </row>
    <row r="101" spans="1:9" ht="15">
      <c r="A101" s="171"/>
      <c r="B101" s="172"/>
      <c r="C101" s="173"/>
      <c r="D101" s="172"/>
      <c r="E101" s="172"/>
      <c r="F101" s="172"/>
      <c r="G101" s="172"/>
      <c r="H101" s="172"/>
      <c r="I101" s="172"/>
    </row>
  </sheetData>
  <sheetProtection/>
  <mergeCells count="24">
    <mergeCell ref="H1:I1"/>
    <mergeCell ref="A2:I2"/>
    <mergeCell ref="E3:I3"/>
    <mergeCell ref="A4:A7"/>
    <mergeCell ref="B4:B7"/>
    <mergeCell ref="C4:C7"/>
    <mergeCell ref="D4:F4"/>
    <mergeCell ref="H4:I4"/>
    <mergeCell ref="F5:F7"/>
    <mergeCell ref="I5:I7"/>
    <mergeCell ref="B9:B14"/>
    <mergeCell ref="B15:B20"/>
    <mergeCell ref="B21:B65"/>
    <mergeCell ref="B66:B68"/>
    <mergeCell ref="B69:B76"/>
    <mergeCell ref="B77:B78"/>
    <mergeCell ref="B79:B97"/>
    <mergeCell ref="A9:A14"/>
    <mergeCell ref="A15:A20"/>
    <mergeCell ref="A21:A65"/>
    <mergeCell ref="A66:A68"/>
    <mergeCell ref="A69:A76"/>
    <mergeCell ref="A77:A78"/>
    <mergeCell ref="A79:A97"/>
  </mergeCells>
  <conditionalFormatting sqref="H1 E3 D4 E100:I65536 E9:I13">
    <cfRule type="cellIs" priority="34" dxfId="13" operator="lessThan" stopIfTrue="1">
      <formula>0</formula>
    </cfRule>
  </conditionalFormatting>
  <conditionalFormatting sqref="F5">
    <cfRule type="cellIs" priority="33" dxfId="13" operator="lessThan" stopIfTrue="1">
      <formula>0</formula>
    </cfRule>
  </conditionalFormatting>
  <conditionalFormatting sqref="I5">
    <cfRule type="cellIs" priority="32" dxfId="13" operator="lessThan" stopIfTrue="1">
      <formula>0</formula>
    </cfRule>
  </conditionalFormatting>
  <conditionalFormatting sqref="H4 E1:G1">
    <cfRule type="cellIs" priority="35" dxfId="35" operator="lessThan" stopIfTrue="1">
      <formula>0</formula>
    </cfRule>
  </conditionalFormatting>
  <conditionalFormatting sqref="E5">
    <cfRule type="cellIs" priority="25" dxfId="35" operator="lessThan" stopIfTrue="1">
      <formula>0</formula>
    </cfRule>
  </conditionalFormatting>
  <conditionalFormatting sqref="E6">
    <cfRule type="cellIs" priority="26" dxfId="35" operator="lessThan" stopIfTrue="1">
      <formula>0</formula>
    </cfRule>
  </conditionalFormatting>
  <conditionalFormatting sqref="E7">
    <cfRule type="cellIs" priority="27" dxfId="35" operator="lessThan" stopIfTrue="1">
      <formula>0</formula>
    </cfRule>
  </conditionalFormatting>
  <conditionalFormatting sqref="G5">
    <cfRule type="cellIs" priority="22" dxfId="35" operator="lessThan" stopIfTrue="1">
      <formula>0</formula>
    </cfRule>
  </conditionalFormatting>
  <conditionalFormatting sqref="H7">
    <cfRule type="cellIs" priority="21" dxfId="35" operator="lessThan" stopIfTrue="1">
      <formula>0</formula>
    </cfRule>
  </conditionalFormatting>
  <conditionalFormatting sqref="H5">
    <cfRule type="cellIs" priority="19" dxfId="35" operator="lessThan" stopIfTrue="1">
      <formula>0</formula>
    </cfRule>
  </conditionalFormatting>
  <conditionalFormatting sqref="H6">
    <cfRule type="cellIs" priority="20" dxfId="35" operator="lessThan" stopIfTrue="1">
      <formula>0</formula>
    </cfRule>
  </conditionalFormatting>
  <conditionalFormatting sqref="D7">
    <cfRule type="cellIs" priority="5" dxfId="35" operator="lessThan" stopIfTrue="1">
      <formula>0</formula>
    </cfRule>
  </conditionalFormatting>
  <conditionalFormatting sqref="D5">
    <cfRule type="cellIs" priority="4" dxfId="35" operator="lessThan" stopIfTrue="1">
      <formula>0</formula>
    </cfRule>
  </conditionalFormatting>
  <conditionalFormatting sqref="D6">
    <cfRule type="cellIs" priority="3" dxfId="35" operator="lessThan" stopIfTrue="1">
      <formula>0</formula>
    </cfRule>
  </conditionalFormatting>
  <conditionalFormatting sqref="G7">
    <cfRule type="cellIs" priority="2" dxfId="35" operator="lessThan" stopIfTrue="1">
      <formula>0</formula>
    </cfRule>
  </conditionalFormatting>
  <conditionalFormatting sqref="G6">
    <cfRule type="cellIs" priority="1" dxfId="35" operator="less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Марасаева Светлана Владимировна</cp:lastModifiedBy>
  <cp:lastPrinted>2022-10-03T16:02:45Z</cp:lastPrinted>
  <dcterms:created xsi:type="dcterms:W3CDTF">2020-10-23T09:40:50Z</dcterms:created>
  <dcterms:modified xsi:type="dcterms:W3CDTF">2023-03-01T13:02:39Z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